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O\Desktop\COOR DE COM SOCIAL\FUNDACION SALVADOR NAVA\"/>
    </mc:Choice>
  </mc:AlternateContent>
  <bookViews>
    <workbookView xWindow="0" yWindow="0" windowWidth="28800" windowHeight="11610"/>
  </bookViews>
  <sheets>
    <sheet name="CONCENTRADO" sheetId="1" r:id="rId1"/>
    <sheet name="CONCILIACION BANCARIA" sheetId="2" r:id="rId2"/>
    <sheet name="ANEXO 1" sheetId="3" r:id="rId3"/>
    <sheet name="ANEXO 2" sheetId="4" r:id="rId4"/>
    <sheet name="ANEXO 3" sheetId="5" r:id="rId5"/>
    <sheet name="ANEXO 4" sheetId="6" r:id="rId6"/>
    <sheet name="ANEXO 5" sheetId="7" r:id="rId7"/>
    <sheet name="ANEXO 6" sheetId="8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8" l="1"/>
  <c r="B10" i="8"/>
  <c r="E28" i="2" l="1"/>
  <c r="E29" i="2"/>
  <c r="E30" i="2"/>
  <c r="E31" i="2"/>
  <c r="E26" i="2"/>
  <c r="E27" i="2"/>
  <c r="F34" i="1"/>
  <c r="K84" i="7"/>
  <c r="K85" i="7"/>
  <c r="K86" i="7"/>
  <c r="K83" i="7" l="1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B13" i="4"/>
  <c r="E25" i="2" l="1"/>
  <c r="F18" i="1"/>
  <c r="F37" i="1" l="1"/>
  <c r="E21" i="2" l="1"/>
  <c r="E22" i="2"/>
  <c r="E23" i="2"/>
  <c r="E24" i="2"/>
  <c r="E33" i="2"/>
  <c r="E20" i="2" l="1"/>
  <c r="E16" i="2" l="1"/>
  <c r="E17" i="2"/>
  <c r="E18" i="2"/>
  <c r="E19" i="2" s="1"/>
  <c r="E4" i="2" l="1"/>
  <c r="E5" i="2"/>
  <c r="E6" i="2"/>
  <c r="E7" i="2"/>
  <c r="E8" i="2" s="1"/>
  <c r="E9" i="2" s="1"/>
  <c r="E10" i="2" s="1"/>
  <c r="E11" i="2" s="1"/>
  <c r="E12" i="2" s="1"/>
  <c r="E13" i="2" s="1"/>
  <c r="E14" i="2" s="1"/>
  <c r="E15" i="2" s="1"/>
  <c r="E3" i="2"/>
  <c r="E2" i="2"/>
</calcChain>
</file>

<file path=xl/sharedStrings.xml><?xml version="1.0" encoding="utf-8"?>
<sst xmlns="http://schemas.openxmlformats.org/spreadsheetml/2006/main" count="2117" uniqueCount="505">
  <si>
    <t>INGRESOS:</t>
  </si>
  <si>
    <t>DONACIÓN FRANCISCO XAVIER NAVA PALACIOS SEPTIEMBRE 2015</t>
  </si>
  <si>
    <t>DONACIÓN FRANCISCO XAVIER NAVA PALACIOS OCTUBRE 2015</t>
  </si>
  <si>
    <t>DONACIÓN FRANCISCO XAVIER NAVA PALACIOS NOVIEMBRE 2015</t>
  </si>
  <si>
    <t>DONACIÓN FRANCSICO XAVIER NAVA PALACIOS DICIEMBRE 2015</t>
  </si>
  <si>
    <t>DONACIÓN FRANCISCO XAVIER NAVA PALACIOS ENERO 2016</t>
  </si>
  <si>
    <t>DONACIÓN FRANCISCO XAVIER NAVA PALACIOS FEBRERO 2016</t>
  </si>
  <si>
    <t>DONACIÓN FRANCISCO XAVIER NAVA PALACIOS MARZO 2016</t>
  </si>
  <si>
    <t>FUNDACIÓN SALVADOR NAVA POR LA EDUCACIÓN.</t>
  </si>
  <si>
    <t>Responsable: LNI. Rodrigo Portilla Díaz.</t>
  </si>
  <si>
    <t>EGRESOS:</t>
  </si>
  <si>
    <t>80 BECAS 1ERA GENERACIÓN PAGO ENERO, FEBRERO Y MARZO 2016</t>
  </si>
  <si>
    <t>COMISIONES BANCARIAS</t>
  </si>
  <si>
    <t>SALDO</t>
  </si>
  <si>
    <t>*ANEXO 1</t>
  </si>
  <si>
    <t>*ANEXO 2</t>
  </si>
  <si>
    <t>N° FOLIO</t>
  </si>
  <si>
    <t>NOMBRE DEL BENEFICIARIO</t>
  </si>
  <si>
    <t>SEXO</t>
  </si>
  <si>
    <t>EDAD</t>
  </si>
  <si>
    <t>BECA RECIBIDA</t>
  </si>
  <si>
    <t>INSTITUCION ESCOLAR</t>
  </si>
  <si>
    <t>GRADO</t>
  </si>
  <si>
    <t>PROMEDIO ESCOLAR</t>
  </si>
  <si>
    <t>NOMBRE DEL PADRE, MADRE, TUTOR O BENEFICIARIO</t>
  </si>
  <si>
    <t>ENE</t>
  </si>
  <si>
    <t>FEB</t>
  </si>
  <si>
    <t>MAR</t>
  </si>
  <si>
    <t>TOTAL</t>
  </si>
  <si>
    <t>ALONSO BAEZ MAYRA KARINA</t>
  </si>
  <si>
    <t>FEMENINO</t>
  </si>
  <si>
    <t>SALVADOR NAVA MARTINEZ</t>
  </si>
  <si>
    <t>UASLP-FCA</t>
  </si>
  <si>
    <t>7° SEMESTRE</t>
  </si>
  <si>
    <t>AVENDAÑO HUERTA HEIDI ADRIANA</t>
  </si>
  <si>
    <t>UNIVERSIDAD TANGAMANGA-DERECHO</t>
  </si>
  <si>
    <t>1° AÑO</t>
  </si>
  <si>
    <t>AVILA HERNANDEZ DIANA LAURA</t>
  </si>
  <si>
    <t>UNIVERSIDAD TANGAMANGA-PSICOLOGIA</t>
  </si>
  <si>
    <t>6° SEMESTRE</t>
  </si>
  <si>
    <t>BARBOSA MATA PAOLA ESMERALDA</t>
  </si>
  <si>
    <t>SECUNDARIA "ANTONIO DIAZ SOTO Y GAMA"</t>
  </si>
  <si>
    <t>CABRERA MUÑOZ MARTIN DE JESUS</t>
  </si>
  <si>
    <t>MASCULINO</t>
  </si>
  <si>
    <t>PREPARATORIA "RAFAEL TURRUBIARTES MACIAS"</t>
  </si>
  <si>
    <t>4° SEMESTRE</t>
  </si>
  <si>
    <t>MUÑOZ RODRIGUEZ ELVIA MARIA</t>
  </si>
  <si>
    <t>CARDONA RANGEL ANGEL EDUARDO</t>
  </si>
  <si>
    <t>CENTRO EDUCATIVO EN APOYO AL ESPECTRO AUTISTA, A.C.</t>
  </si>
  <si>
    <t>NO APLICA</t>
  </si>
  <si>
    <t>RANGEL MARTINEZ MINERVA</t>
  </si>
  <si>
    <t>CARRILLO CERVANTES NAYELI</t>
  </si>
  <si>
    <t>UASLP-FAC. DE CIENCIAS</t>
  </si>
  <si>
    <t>CERRILLO CARREON ANGEL GABRIEL</t>
  </si>
  <si>
    <t>ESC. PRIM. "FRANCISCO VILLA"</t>
  </si>
  <si>
    <t>2° AÑO</t>
  </si>
  <si>
    <t>CERRILLO CARREON JUANA MARGARITA CRISTINA</t>
  </si>
  <si>
    <t>CRUZ FLORES VERONICA IRAIS</t>
  </si>
  <si>
    <t>ESC. NORM. DE EST. SUP. DEL MAGISTERIO POTOSINO</t>
  </si>
  <si>
    <t>2° SEMESTRE</t>
  </si>
  <si>
    <t>CRUZ HERNANDEZ MARIA FERNANDA</t>
  </si>
  <si>
    <t>FAMILIA EN MOV. PRO EDUCACION NIÑOS DOWN A.C.</t>
  </si>
  <si>
    <t>2° NIVEL</t>
  </si>
  <si>
    <t>HERNANDEZ SEGURA INES DE LOS ANGELES</t>
  </si>
  <si>
    <t>ESTRADA LUCIO MARIA ESMERALDA</t>
  </si>
  <si>
    <t>ESC. DE ENFERMERIA CRUZ ROJA MEXICANA</t>
  </si>
  <si>
    <t>FLORES ARRIAGA JUDITH KARINA</t>
  </si>
  <si>
    <t>UNIVERSIDAD DE CIENCIAS Y ARTES DEL POTOSI</t>
  </si>
  <si>
    <t>10° SEMESTRE</t>
  </si>
  <si>
    <t>FLORES COVARRUBIAS CITLALLI JAQUELIN</t>
  </si>
  <si>
    <t>3° SEMESTRE</t>
  </si>
  <si>
    <t>HERNANDEZ AVILA FATIMA JAZMIN</t>
  </si>
  <si>
    <t>3° NIVEL</t>
  </si>
  <si>
    <t>AVILA CALDERON MARIA ELENA</t>
  </si>
  <si>
    <t>HERNANDEZ GODOY HECTOR ADRIEL</t>
  </si>
  <si>
    <t>ESC. PRIM. "ROSARIO CASTELLANOS"</t>
  </si>
  <si>
    <t>GARCIA AREVALO MARIA LAURA</t>
  </si>
  <si>
    <t>HERRERA MONTES OLIVER</t>
  </si>
  <si>
    <t>ESC. PRIM. "FRANCISCO MARTINEZ DE LA VEGA"</t>
  </si>
  <si>
    <t>1°AÑO</t>
  </si>
  <si>
    <t>MONTES MONREAL MARIA OLIVIA</t>
  </si>
  <si>
    <t>ISLAS TOBIAS DIEGO ALFREDO</t>
  </si>
  <si>
    <t>JIMENEZ FLORES NAYELI GUADALUPE</t>
  </si>
  <si>
    <t>FLORES ARRIAGA LOURDES GUADALUPE</t>
  </si>
  <si>
    <t>MALDONADO IBARRA ANALINE</t>
  </si>
  <si>
    <t>UASLP-FAC. DE DERECHO</t>
  </si>
  <si>
    <t>8° SEMESTRE</t>
  </si>
  <si>
    <t>MARTINEZ RUIZ DILAN EMMIR</t>
  </si>
  <si>
    <t>ESC. PRIM. "BENTO JUAREZ"</t>
  </si>
  <si>
    <t>RUIZ RUVALCABA VIANETT EDITH</t>
  </si>
  <si>
    <t>OLVERA GAMBOA MAGDALENA</t>
  </si>
  <si>
    <t>ORTIZ HERNANDEZ GABRIELA BEATRIZ</t>
  </si>
  <si>
    <t>ESC. PRIM. "PONCIANO ARRIAGA"</t>
  </si>
  <si>
    <t>3° AÑO</t>
  </si>
  <si>
    <t>NO CONTESTA EL TELEFONO*</t>
  </si>
  <si>
    <t>RAMIREZ LOPEZ DIANA KAREN</t>
  </si>
  <si>
    <t>UNIVERSIDAD TANGAMANGA</t>
  </si>
  <si>
    <t>RAMIREZ ZAPATA LUIS GERARDO</t>
  </si>
  <si>
    <t>INSTITUTO TECNOLOGICO DE SAN LUIS POTOSI</t>
  </si>
  <si>
    <t>RODRIGUEZ FERNANDEZ MILAGROS</t>
  </si>
  <si>
    <t>ESC. SEC. GRAL. "JAIME TORRES BODET"</t>
  </si>
  <si>
    <t>FERNANDEZ OCEJO LOURDES MARIA CONCEPCION</t>
  </si>
  <si>
    <t>ROMERO MAYA DIANA MAGALLY</t>
  </si>
  <si>
    <t>COLEGIO DE BACHILLERES DE SLP PLANTEL 28</t>
  </si>
  <si>
    <t>ROMERO CISNEROS JORGE ALBERTO</t>
  </si>
  <si>
    <t>SAAVEDRA ALVISO DANNA SOFIA</t>
  </si>
  <si>
    <t>ESC. PRIM. "HERCULANO CORTES"</t>
  </si>
  <si>
    <t>MA. TERESA ALVISO RICO</t>
  </si>
  <si>
    <t>SANTANA MARES ANA ISABEL</t>
  </si>
  <si>
    <t>ESC. PRIM. "PROF. CIRIACO CRUZ MEDINA"</t>
  </si>
  <si>
    <t>6° AÑO</t>
  </si>
  <si>
    <t>MARICELA SANTANA MARES</t>
  </si>
  <si>
    <t>SOTO VILLA FRANCISCO IVAN</t>
  </si>
  <si>
    <t>UASLP-FAC. DE MEDICINA</t>
  </si>
  <si>
    <t>TORRES CONTRERAS LIDIA CAROLINA</t>
  </si>
  <si>
    <t>ESC. PRIM. "PROF. JESUS M. ISAIS REYES"</t>
  </si>
  <si>
    <t>CONTRERAS MARTINEZ MARIA LIDIA</t>
  </si>
  <si>
    <t>ABUNDIZ HERNANDEZ IVAN DE JESUS</t>
  </si>
  <si>
    <t>MANUEL NAVA MARTINEZ</t>
  </si>
  <si>
    <t>ESC. SEC. "JUSTO A. ZAMUDIO VARGAS"</t>
  </si>
  <si>
    <t>HERNANDEZ LOPEZ MARGARITA</t>
  </si>
  <si>
    <t>ALONSO LOPEZ CITLALY ALEJANDRA</t>
  </si>
  <si>
    <t>ESC. PRIM. "PROFA. JUSTA LEDEZMA"</t>
  </si>
  <si>
    <t>LOPEZ PUENTES MARIA ALEJANDRA</t>
  </si>
  <si>
    <t>ARAUJO GARCIA CARLOS HUMBERTO</t>
  </si>
  <si>
    <t>ESC. PRIM. "ANGELITA MARTINEZ"</t>
  </si>
  <si>
    <t>GARCIA PEREZ ROSAURA</t>
  </si>
  <si>
    <t>AVILA VELAZCO DIEGO ALEJANDRO</t>
  </si>
  <si>
    <t>ESC. PRIM. OF. "SALVADOR DIAZ MIRON"</t>
  </si>
  <si>
    <t>5° AÑO</t>
  </si>
  <si>
    <t>AVILA MONTES ALEJANDRO</t>
  </si>
  <si>
    <t>CADENA PEREZ URIEL GUADALUPE</t>
  </si>
  <si>
    <t>ESC. PRIM. "FRANCISCO I. MADERO"</t>
  </si>
  <si>
    <t>CADENA PEREZ ALMA LUCERO</t>
  </si>
  <si>
    <t>CARRILLO BUSTOS OCELY JAQUELINE</t>
  </si>
  <si>
    <t>COLEGIO DE BACHILLERES DE SLP PLANTEL 26</t>
  </si>
  <si>
    <t>BUSTOS MORALES MARIA TERESITA</t>
  </si>
  <si>
    <t>CERDA ZAPATA ANGEL EMILIANO</t>
  </si>
  <si>
    <t>ESC. PRIM. "EMILIANO ZAPATA"</t>
  </si>
  <si>
    <t>ZAPATA ZAVALA CLAUDIA</t>
  </si>
  <si>
    <t>CISNEROS CRUZ JAVIER ARTURO</t>
  </si>
  <si>
    <t>ESC. PREP. "PROFRA. CELIA FERNANDEZ CAPETILLO"</t>
  </si>
  <si>
    <t>NUMERO INCORRECTO*</t>
  </si>
  <si>
    <t>DELGADO ARREDONDO ABRAHAM</t>
  </si>
  <si>
    <t>COLEGIO DE BACHILLERES PLANTEL 25</t>
  </si>
  <si>
    <t>1° SEMESTRE</t>
  </si>
  <si>
    <t>ARREDONDO COSTILLA MARIA ALEJANDRA</t>
  </si>
  <si>
    <t>FAZ HERRERA HELENA GETHSEMANI</t>
  </si>
  <si>
    <t>ESC. PRIM. OF. "TOMASA ESTEVES"</t>
  </si>
  <si>
    <t>HERRERA CASTILLO GETHSEMANI ADELA</t>
  </si>
  <si>
    <t>FLORES MARTINEZ EDWIN YAMIL</t>
  </si>
  <si>
    <t>ESC. PRIM. "HEROE DE NACOZARI"</t>
  </si>
  <si>
    <t>MARTINEZ IPIÑA MARIBEL</t>
  </si>
  <si>
    <t>GARRIGOS AGUILERA OSCAR ALEJANDRO</t>
  </si>
  <si>
    <t>UNIVERSIDAD JOSE VASCONCELOS</t>
  </si>
  <si>
    <t>GUERRERO LOREDO OSCAR ARMANDO</t>
  </si>
  <si>
    <t>ESC. PREP. "FRANCISCO MARTINEZ DE LA VEGA"</t>
  </si>
  <si>
    <t>LOREDO RUBIO ANDREA</t>
  </si>
  <si>
    <t>GUTIERREZ GOVEA JUANA MAGDALENA</t>
  </si>
  <si>
    <t>GONZALEZ CHAVEZ DANIELA GUADALUPE</t>
  </si>
  <si>
    <t>HERNANDEZ HUERTA IVAN</t>
  </si>
  <si>
    <t>HUERTA GARCIA MA. INES</t>
  </si>
  <si>
    <t>MARTINEZ BECERRA SANDRA</t>
  </si>
  <si>
    <t>BECERRA ACOSTA SUSANA</t>
  </si>
  <si>
    <t>LOPEZ AYALA DIEGO</t>
  </si>
  <si>
    <t>LOPEZ REINA EDGAR</t>
  </si>
  <si>
    <t>MEDRANO ESQUIVEL ANGEL ALAIN</t>
  </si>
  <si>
    <t>ESC. PRIM. "FERROCARRILES NACIONALES"</t>
  </si>
  <si>
    <t>MEDRANO ESQUIVEL JUANA VIANEY</t>
  </si>
  <si>
    <t>MENDEZ BAÑOS ANA YESSENIA</t>
  </si>
  <si>
    <t>ESC. PRIM. "HEROINAS MEXICANAS"</t>
  </si>
  <si>
    <t>4° AÑO</t>
  </si>
  <si>
    <t>BAÑOS ESCALONA MARIA DEL ROSARIO</t>
  </si>
  <si>
    <t>MIRANDA GALVAN ITZEL GUADALUPE</t>
  </si>
  <si>
    <t>ESC. PRIM. "ANDRES QUINTANA ROO"</t>
  </si>
  <si>
    <t>GALVAN ZAMARRON MARIA DEL ROSARIO</t>
  </si>
  <si>
    <t>PERALTA PADILLA SARAHY</t>
  </si>
  <si>
    <t>ESCUELA NORMAL "CAMILO ARRIAGA"</t>
  </si>
  <si>
    <t>QUIROZ ARRIAGA MARIA CECILIA</t>
  </si>
  <si>
    <t>UNIVERSIDAD TECNOLOGICA DE SAN LUIS POTOSI</t>
  </si>
  <si>
    <t>5° CUATRIMESTRE</t>
  </si>
  <si>
    <t>RAMIREZ VILLELA JESUS JAIR</t>
  </si>
  <si>
    <t>ESC. PREP. "PROFA. MARGARITA CARDENAS DE RENTERIA"</t>
  </si>
  <si>
    <t>MARICELA VILLELA PIÑA</t>
  </si>
  <si>
    <t>REYNA ARRIAGA JAZMIN NOHELI</t>
  </si>
  <si>
    <t>ESC. SEC. GRAL. "JULIAN MARTINEZ ISAIS"</t>
  </si>
  <si>
    <t>ARRIAGA RAMIREZ ALMA VERONICA</t>
  </si>
  <si>
    <t>ROBLEDO VIDALES ERENDIRA GUADALUPE</t>
  </si>
  <si>
    <t>RODRIGUEZ MACIAS ANA GABRIELA</t>
  </si>
  <si>
    <t>9° SEMESTRE</t>
  </si>
  <si>
    <t>SAUCEDO ORTIZ EMMANUEL</t>
  </si>
  <si>
    <t>UASLP-FAC. DE PSICOLOGIA</t>
  </si>
  <si>
    <t>TRISTAN HERNANDEZ CAROLINA</t>
  </si>
  <si>
    <t>COLEGIO DE BACHILLERES DE SLP PLANTEL 29</t>
  </si>
  <si>
    <t>HERNANDEZ ZARATE MA. DEL SOCORRO</t>
  </si>
  <si>
    <t>ZAPATA ALVARADO ADRIANA</t>
  </si>
  <si>
    <t>ZAVALA GOMEZ KEVIN URIEL</t>
  </si>
  <si>
    <t>ESC. PRIM. "NIÑOS HEROES"</t>
  </si>
  <si>
    <t>GOMEZ GARCIA MARIA DE JESUS</t>
  </si>
  <si>
    <t>ACUÑA MONSIVAIS YAHAIRA GUADALUPE</t>
  </si>
  <si>
    <t>DOCTORES NAVA MARTINEZ</t>
  </si>
  <si>
    <t>ESC. SEC. "DR. PABLO LATAPI SARRE"</t>
  </si>
  <si>
    <t>ACUÑA RICO RAFAEL</t>
  </si>
  <si>
    <t>ARROYO ARENAS OSWALDO</t>
  </si>
  <si>
    <t>ESC. PRIM. "REVOLUCION MEXICANA"</t>
  </si>
  <si>
    <t>ARENAS BARBOSA NORMA</t>
  </si>
  <si>
    <t>CAMPILLO CORONADO NAYELY PAMELA</t>
  </si>
  <si>
    <t>DE LA CRUZ SAUCEDO CLARA DENISSE</t>
  </si>
  <si>
    <t>ESC. SEC. MPAL. "PONCIANO ARRIAGA"</t>
  </si>
  <si>
    <t>DE LA CRUZ TORRES RAFAEL</t>
  </si>
  <si>
    <t>GARCIA REYNA NADYA ISABEL</t>
  </si>
  <si>
    <t>JARDIN DE NIÑOS "PABLO GALEANA"</t>
  </si>
  <si>
    <t>GARCIA REYNA OLVIA</t>
  </si>
  <si>
    <t>GUERRA ROSALES VANESSA ALEXANDRA</t>
  </si>
  <si>
    <t>ESC. SEC. "CAMILO ARRIAGA"</t>
  </si>
  <si>
    <t>ROSALES GARCIA TERESA DE JESUS</t>
  </si>
  <si>
    <t>GUERRERO IBARRA SOFIA ALEJANDRA</t>
  </si>
  <si>
    <t>ESC. PRIM. "JULIAN DE LOS REYES"</t>
  </si>
  <si>
    <t>IBARRA LUGO ALMA GABRIELA</t>
  </si>
  <si>
    <t>HERNANDEZ CASTILLO MARTHA ISABELLA</t>
  </si>
  <si>
    <t>ESC. PRIM. URB. VESP. "PROFR. RAFAEL RAMIREZ"</t>
  </si>
  <si>
    <t>CASTILLO ALVARADO LILIANA GUILLERMINA</t>
  </si>
  <si>
    <t>HERNANDEZ ROJAS NAHOMY</t>
  </si>
  <si>
    <t>PREESCOLAR "PROF. RAFAEL TURRUBIARTES MACIAS"</t>
  </si>
  <si>
    <t>ROJAS TINOCO LAURA COLUMBA</t>
  </si>
  <si>
    <t>MARTINEZ BRAVO ARELI RENATA</t>
  </si>
  <si>
    <t>ESC. PRIM. OF. "JOSE MA. MORELOS Y PAVON"</t>
  </si>
  <si>
    <t>BRAVO HERNANDEZ JUANA MARIA</t>
  </si>
  <si>
    <t>MENDOZA HERNANDEZ FERNANDO</t>
  </si>
  <si>
    <t>ESC. PRIM. "ILDEFONSO DIAZ DE LEON"</t>
  </si>
  <si>
    <t>HERNANDEZ PEREZ SANDRA VERONICA</t>
  </si>
  <si>
    <t>PEREZ GONZALEZ EVELYN ALONDRA</t>
  </si>
  <si>
    <t>ESC. PRIM. "27 DE SEPTIEMBRE DE 1821"</t>
  </si>
  <si>
    <t>GONZALEZ MARTINEZ MARIA IRENE</t>
  </si>
  <si>
    <t>RAMIREZ MARTINEZ JUAN CARLOS</t>
  </si>
  <si>
    <t>ESC. PRIM. "AGUSTIN DOMINGUEZ B."</t>
  </si>
  <si>
    <t>MARTINEZ AYALA CLAUDIA KARINA</t>
  </si>
  <si>
    <t>RODRIGUEZ OJEDA RAMON EMANUEL</t>
  </si>
  <si>
    <t>OJEDA CASTILLO MARIA DEL CARMEN</t>
  </si>
  <si>
    <t>ROSAS LEMUS ALFONSO</t>
  </si>
  <si>
    <t>ROSAS MEDEL RAFAEL</t>
  </si>
  <si>
    <t>SANCHEZ FLORES ALEJANDRA</t>
  </si>
  <si>
    <t>ESC. SEC. GRAL. "POTOSINOS ILUSTRES"</t>
  </si>
  <si>
    <t>FLORES PEREZ ROSA ELENA</t>
  </si>
  <si>
    <t>TORRES CASTILLO JANETH ESTEFANIA</t>
  </si>
  <si>
    <t>ESC. SEC. GRAL. NO. 3 "PROFR. VICENTE RIVERA HERNANDEZ"</t>
  </si>
  <si>
    <t>CASTILLO RAMIREZ GUADALUPE</t>
  </si>
  <si>
    <t>TORRES DAVALOS TANIA LIZBETH</t>
  </si>
  <si>
    <t>TORRES DAVALOS CAROLINA DEL ROSARIO</t>
  </si>
  <si>
    <t>TORRES RODRIGUEZ DALIA REBEKA</t>
  </si>
  <si>
    <t>RODRIGUEZ HERNANDEZ DALIA DEL CARMEN</t>
  </si>
  <si>
    <t>TORRES SALAS ALISON GISELLE</t>
  </si>
  <si>
    <t>ESC. PRIM. MAT. "IGNACIO ZARAGOZA"</t>
  </si>
  <si>
    <t>SALAS CASTILLO PENELOPE</t>
  </si>
  <si>
    <t>CONCEPTO</t>
  </si>
  <si>
    <t>MONTO</t>
  </si>
  <si>
    <t>DESCRIPCION</t>
  </si>
  <si>
    <t>SAMS</t>
  </si>
  <si>
    <t>REFRESCOS, JUGOS, DESECHABLE, AGUAS, GALLETAS</t>
  </si>
  <si>
    <t>TIENDA DE BOTANAS</t>
  </si>
  <si>
    <t>PAPAS, CHURROS, PALOMITAS, SALSA</t>
  </si>
  <si>
    <t>PEALPAN</t>
  </si>
  <si>
    <t>CHAROLAS DE PLASTICO</t>
  </si>
  <si>
    <t>STEREN</t>
  </si>
  <si>
    <t>MICROFONO Y RECEPTOR INHALAMBRICO</t>
  </si>
  <si>
    <t>GLOSS DIGITAL</t>
  </si>
  <si>
    <t>LONAS, BANERS, COROPLAST</t>
  </si>
  <si>
    <t>OFFICE DEPOT</t>
  </si>
  <si>
    <t>FOLDERS</t>
  </si>
  <si>
    <t>SALON EMPERADOR</t>
  </si>
  <si>
    <t>RENTA DE SALON EMPERADOR</t>
  </si>
  <si>
    <t>HIELOS</t>
  </si>
  <si>
    <t>5 BOLSAS DE HIELO</t>
  </si>
  <si>
    <t>CINTAS</t>
  </si>
  <si>
    <t>CINTAS ADHESIVAS</t>
  </si>
  <si>
    <t xml:space="preserve">80 DIPLOMAS IMPRESIÓN A COLOR </t>
  </si>
  <si>
    <t>ANEXO 1: 80 BECAS 1ERA GENERACIÓN PAGO ENERO, FEBRERO Y MARZO 2016</t>
  </si>
  <si>
    <t>ANEXO 2: EVENTO COMPLETO ENTREGA BECAS 01 DE ABRIL 2016</t>
  </si>
  <si>
    <t>EVENTO COMPLETO ENTREGA BECAS 01 DE ABRIL DE 2016</t>
  </si>
  <si>
    <t>*Todo la información esta soportada documentalmente.</t>
  </si>
  <si>
    <t>*ANEXO 3</t>
  </si>
  <si>
    <t>80 BECAS 1ERA GENERACIÓN PAGO ABRIL 2016</t>
  </si>
  <si>
    <t>DONACIÓN FRANCISCO XAVIER NAVA PALACIOS ABRIL 2016</t>
  </si>
  <si>
    <t>ANEXO 3: 80 BECAS 1ERA GENERACIÓN PAGO ABRIL 2016</t>
  </si>
  <si>
    <t>ABRIL</t>
  </si>
  <si>
    <t>HONORARIOS MES DE ABRIL 2016  "DIRECTOR FUNDACIÓN JAIME NAVA"</t>
  </si>
  <si>
    <t>DEPOSITO XAVIER NAVA APERTURA DE CUENTA</t>
  </si>
  <si>
    <t>COMISIÓN CUENTA</t>
  </si>
  <si>
    <t xml:space="preserve">RETIROS </t>
  </si>
  <si>
    <t>DEPOSITO</t>
  </si>
  <si>
    <t>DEPOSITO XAVIER NAVA COMPLEMENTO SEPT, OCT, NOV, DIC 2015 ENE, FEB 2016</t>
  </si>
  <si>
    <t>DEPOSITO XAVIER NAVA MARZO 2016</t>
  </si>
  <si>
    <t>FECHA</t>
  </si>
  <si>
    <t>DEPOSITO XAVIER NAVA ABRIL 2016</t>
  </si>
  <si>
    <t>SUMATORIA DE COMISIONES</t>
  </si>
  <si>
    <t xml:space="preserve">DONACIÓN $55,000.00 MENSUALES XAVIER NAVA PALACIOS </t>
  </si>
  <si>
    <t>ANEXO 4: 80 BECAS 1ERA GENERACIÓN PAGO MAYO 2016</t>
  </si>
  <si>
    <t>MAYO</t>
  </si>
  <si>
    <t>80 BECAS 1ERA GENERACIÓN PAGO MAYO 2016</t>
  </si>
  <si>
    <t>*ANEXO 4</t>
  </si>
  <si>
    <t>HONORARIOS MES DE MAYO 2016  "DIRECTOR FUNDACIÓN JAIME NAVA"</t>
  </si>
  <si>
    <t>DONACIÓN FRANCISCO XAVIER NAVA PALACIOS MAYO 2016</t>
  </si>
  <si>
    <t>DEPOSITO XAVIER NAVA MAYO 2016</t>
  </si>
  <si>
    <t>HONORARIOS MES DE JUNIO 2016  "DIRECTOR FUNDACIÓN JAIME NAVA"</t>
  </si>
  <si>
    <t>HONORARIOS MES DE JULIO 2016  "DIRECTOR FUNDACIÓN JAIME NAVA"</t>
  </si>
  <si>
    <t>DONACIÓN FRANCISCO XAVIER NAVA PALACIOS JUNIO 2016</t>
  </si>
  <si>
    <t>DEPOSITO XAVIER NAVA JUNIO 2016</t>
  </si>
  <si>
    <t>*ANEXO 5</t>
  </si>
  <si>
    <t>AGOSTO</t>
  </si>
  <si>
    <t>ESC. PRIM. OF. "TOMASA ESTEVEZ"</t>
  </si>
  <si>
    <t>6° GRADO</t>
  </si>
  <si>
    <t>AGUILAR MENDOZA OMAR SAHI</t>
  </si>
  <si>
    <t>1° GRADO</t>
  </si>
  <si>
    <t>LOPEZ ROJO ANA LAURA</t>
  </si>
  <si>
    <t>ESC. SEC. TECNICA NO. 44</t>
  </si>
  <si>
    <t>2° GRADO</t>
  </si>
  <si>
    <t>ZAMARRON RIVERA LEONOR</t>
  </si>
  <si>
    <t>AVILA MARTINEZ SAUL</t>
  </si>
  <si>
    <t xml:space="preserve">UNIVERSIDAD TANGAMANGA </t>
  </si>
  <si>
    <t>3° CUATRIMESTRE</t>
  </si>
  <si>
    <t>CAMPOS CARDONA CINDY MONTSERRAT</t>
  </si>
  <si>
    <t xml:space="preserve">UNIVERSIDAD POLITECNICA DE SAN LUIS POTOSI </t>
  </si>
  <si>
    <t xml:space="preserve">ELIAS RAMOS ROCIO DEL CARMEN </t>
  </si>
  <si>
    <t>ESC. SEC. TECNICA NO. 36</t>
  </si>
  <si>
    <t>SALAZAR AGUILAR JUANA MARIA</t>
  </si>
  <si>
    <t>ESC. PRIM. "MARGARITA MAZA DE JUAREZ"</t>
  </si>
  <si>
    <t>ESTRADA REYES ALFONSO</t>
  </si>
  <si>
    <t xml:space="preserve">UASLP-FAC. DE DERECHO "LIC. PONCIANO ARRIAGA LEIJA" </t>
  </si>
  <si>
    <t>GONZALEZ MANZANARES NICOLAS</t>
  </si>
  <si>
    <t>ESC. PRIM. "GENERAL MIGUEL BARRAGAN"</t>
  </si>
  <si>
    <t>GUTIERREZ GONZALEZ KARLA LETICIA</t>
  </si>
  <si>
    <t>HERNANDEZ MARTIN DEL CAMPO ULISES</t>
  </si>
  <si>
    <t>ESC. PRIM. "PROFA. ROSARIO CASTELLANOS"</t>
  </si>
  <si>
    <t>RAMIREZ HERNANDEZ VIOLETA LIZBETH</t>
  </si>
  <si>
    <t>ISLAS TOBIAS BRENDA ADRIANA</t>
  </si>
  <si>
    <t>5° SEMESTRE</t>
  </si>
  <si>
    <t>LEURA GONZALEZ CORAIMA</t>
  </si>
  <si>
    <t>ESC. PRIM. "MOCTEZUMA ILHUICAMINA"</t>
  </si>
  <si>
    <t>5º GRADO</t>
  </si>
  <si>
    <t xml:space="preserve">LLANAS CASTILLO LISBETH </t>
  </si>
  <si>
    <t>ESC. PRIM. "JESUS M. ISAIS"</t>
  </si>
  <si>
    <t>LOPEZ GALARZA VICTOR MANUEL</t>
  </si>
  <si>
    <t>BENEMERITA Y CENTENARIA NORMAL DEL ESTADO</t>
  </si>
  <si>
    <t>3º GRADO</t>
  </si>
  <si>
    <t>MORENO MARTINEZ MARIA FERNANDA</t>
  </si>
  <si>
    <t>MUÑIZ ORTEGA JAZMIN ELIZABETH</t>
  </si>
  <si>
    <t>GONZALEZ FAZ MA. DE LA LUZ</t>
  </si>
  <si>
    <t>ESC. SEC. TECNICA NO. 65</t>
  </si>
  <si>
    <t>PEREZ ELIZABETH</t>
  </si>
  <si>
    <t>COLEGIO TERESA SAN MARTIN</t>
  </si>
  <si>
    <t xml:space="preserve">GUTIERREZ ROMERO MARIA EULALIA </t>
  </si>
  <si>
    <t>COLEGIO DE BACHILLERES PLANTEL 28</t>
  </si>
  <si>
    <t>ESC. PRIM. OF. "PROFR. FERNANDO VAZQUEZ"</t>
  </si>
  <si>
    <t>MARTINEZ FLORES SANDRA</t>
  </si>
  <si>
    <t>ESC. PREESCOLAR LA VENADITA</t>
  </si>
  <si>
    <t>3° GRADO</t>
  </si>
  <si>
    <t>RIVERA AGUILAR ARIANA ANYERIT</t>
  </si>
  <si>
    <t xml:space="preserve">ALVISO RICO MA. TERESA </t>
  </si>
  <si>
    <t xml:space="preserve">UASLP-FAC. DE MEDICINA </t>
  </si>
  <si>
    <t>VARGAS RUIZ SALVADOR</t>
  </si>
  <si>
    <t>ZAVALA ALVIZO MAXIMO</t>
  </si>
  <si>
    <t>ESC. PRIM. GRAL. "CUAUHTEMOC"</t>
  </si>
  <si>
    <t>2º GRADO</t>
  </si>
  <si>
    <t>GALARZA GALAVIZ LETICIA</t>
  </si>
  <si>
    <t>ESC. SEC. "AURELIO MANRIQUE"</t>
  </si>
  <si>
    <t>TORRES PEREZ APOLONIA</t>
  </si>
  <si>
    <t xml:space="preserve">MONSIVAIS GALAVIZ CRISTINA </t>
  </si>
  <si>
    <t xml:space="preserve">UASLP-FCA </t>
  </si>
  <si>
    <t xml:space="preserve">ALVAREZ CHARQUEÑO MARIA ESTHER </t>
  </si>
  <si>
    <t>ESC. SEC. GRAL. NO. 7 "LIC. ANTONIO DIAZ SOTO Y GAMA"</t>
  </si>
  <si>
    <t>BARBOSA GONZALEZ ROBERTO PABLO</t>
  </si>
  <si>
    <t>ESC. PRIM. MAT. "FRANCISCO VILLA"</t>
  </si>
  <si>
    <t>COVARRUBIAS CRUZ JUAN BRUNO</t>
  </si>
  <si>
    <t>VELEZ IPIÑA MARTHA</t>
  </si>
  <si>
    <t>ESC. PRIM. "CARLOS AMADOR MARTINEZ"</t>
  </si>
  <si>
    <t>GUEL CORENO JUANA MARIA</t>
  </si>
  <si>
    <t>TERRONES MONTOYA YOLANDA</t>
  </si>
  <si>
    <t>ESC. PRIM. "PROF. RAFAEL TURRUBIARTES MACIAS"</t>
  </si>
  <si>
    <t>GUERRERO MONRREAL BLANCA NELLY</t>
  </si>
  <si>
    <t>ESC. PRIM. "LIC. ANTONIO DIAZ SOTO Y GAMA"</t>
  </si>
  <si>
    <t>5° GRADO</t>
  </si>
  <si>
    <t>GARCIA CASTILLO ERIKA LILIANA</t>
  </si>
  <si>
    <t>GARCIA CAMPOS MARIA AURORA</t>
  </si>
  <si>
    <t>ESC. PRIM. "JOSE MARIA MORELOS Y PAVON"</t>
  </si>
  <si>
    <t>MALDONADO FLORES KATYA IBETH</t>
  </si>
  <si>
    <t>COLEGIO DE BACHILLERES DE SAN LUIS POTOSI PLANTEL 28</t>
  </si>
  <si>
    <t>MARTINEZ ALMENDAREZ ANDROS MISAEL</t>
  </si>
  <si>
    <t xml:space="preserve">LOPEZ SANCHEZ CLARA LUZ </t>
  </si>
  <si>
    <t>ESC. SEC. OF. "PROFR. MOISES S. JIMENEZ"</t>
  </si>
  <si>
    <t>DE LA TORRE DE LA TORRE MARIA JUANA JULIETA</t>
  </si>
  <si>
    <t>UASLP-FAC. ECONOMIA</t>
  </si>
  <si>
    <t>POZOS HERRERA MARIAM AMERICA</t>
  </si>
  <si>
    <t>ESCUELA "CARTAGO"</t>
  </si>
  <si>
    <t xml:space="preserve">GOMEZ RODRIGUEZ VICTORIA </t>
  </si>
  <si>
    <t>ESC. PRIM. "ELFEGO REYES MEDINA"</t>
  </si>
  <si>
    <t xml:space="preserve">MONREAL GARCIA FRANCISCA </t>
  </si>
  <si>
    <t>ESC. PRIM. CENTRO ESCOLAR MANUEL JOSE OTHON</t>
  </si>
  <si>
    <t>4° GRADO</t>
  </si>
  <si>
    <t xml:space="preserve">PORTILLO LOPEZ ROCIO </t>
  </si>
  <si>
    <t>ESC. SEC. "PROF. JUAN MANUEL MARTINEZ"</t>
  </si>
  <si>
    <t>TORRES VIRAMONTES ALEJANDRA ELENA</t>
  </si>
  <si>
    <t>MARTINEZ ELIAS ANA KAREN</t>
  </si>
  <si>
    <t>ESC. PRIM. "LEONA VICARIO"</t>
  </si>
  <si>
    <t>ALVIZO LARA HECTOR</t>
  </si>
  <si>
    <t>REBOLLOSO NAJERA MARIA ELENA</t>
  </si>
  <si>
    <t>ESC. SEC. TECNICA NO. 84</t>
  </si>
  <si>
    <t>GALICIA RUIZ YANETH</t>
  </si>
  <si>
    <t>ESC. SEC. OF. "PROFR. RAFAEL TURRUBIARTES MACIAS"</t>
  </si>
  <si>
    <t>ARANO TAPIA LAURA</t>
  </si>
  <si>
    <t>ESC. SEC. "JAIME NUNO"</t>
  </si>
  <si>
    <t>MARIA ISABEL LLANAS MARTELL</t>
  </si>
  <si>
    <t>ESC. PRIM. "HOMERO BARRAGAN PARDINAZ"</t>
  </si>
  <si>
    <t>RIVERA MELCHOR MARTHA ALICIA</t>
  </si>
  <si>
    <t>HERNANDEZ MUÑIZ MARIA GUADALUPE</t>
  </si>
  <si>
    <t>ESC. PRIM. "PROF. OF. "PROFR. FERNANDO VAZQUEZ"</t>
  </si>
  <si>
    <t>FLORES RICO ROBERTO IGNACIO</t>
  </si>
  <si>
    <t>ESC. SEC. NO. 3 "VICENTE RIVERA HERNANDEZ"</t>
  </si>
  <si>
    <t>RAMOS QUIÑONES YOLANDA</t>
  </si>
  <si>
    <t>TERRAZAS SOLIS MARTHA ELENA</t>
  </si>
  <si>
    <t>ESC. PRIM. VESP. "MIGUEL BARRAGAN"</t>
  </si>
  <si>
    <t>QUIROZ HERNANDEZ DULCE ALICIA</t>
  </si>
  <si>
    <t>ESC. SEC "SOLIDARIDAD"</t>
  </si>
  <si>
    <t>JIMENEZ GONZALEZ LUIS ARMANDO</t>
  </si>
  <si>
    <t>ESC. PRIM. "PROFRA. DOLORES JIMENEZ Y MURO"</t>
  </si>
  <si>
    <t>MILAN MONREAL ROGELIO</t>
  </si>
  <si>
    <t>ESC. PRIM. "PROF. ANTONIO SOTO SOLIS"</t>
  </si>
  <si>
    <t>PEÑA PALACIOS CONSUELO</t>
  </si>
  <si>
    <t>ESC. PRIM. "JOAQUIN ANTONIO PEÑALOZA"</t>
  </si>
  <si>
    <t>CABRERA MENDOZA VERONICA</t>
  </si>
  <si>
    <t>GONZALEZ RAMIREZ GABRIELA</t>
  </si>
  <si>
    <t>ESC. SEC. "CARLOS DIEZ GUTIERREZ"</t>
  </si>
  <si>
    <t>TORRES GONZALEZ GRACIELA</t>
  </si>
  <si>
    <t>ESC. PRIM. "JOSE CIRIACO CRUZ"</t>
  </si>
  <si>
    <t xml:space="preserve">RODRIGUEZ BARRERA ANEIDA SAMARA </t>
  </si>
  <si>
    <t>83 BECAS 2DA GENERACIÓN PAGO AGOSTO 2016</t>
  </si>
  <si>
    <t>ANEXO 5: 83 BECAS 2DA GENERACIÓN PAGO AGOSTO 2016</t>
  </si>
  <si>
    <t>AGUILAR ALMENDAREZ ARTURO ERNESTO</t>
  </si>
  <si>
    <t>AGUNDIZ LOPEZ OSCAR EDUARDO</t>
  </si>
  <si>
    <t>ARREDONDO ZAMARRON PAMELA JOSUNE</t>
  </si>
  <si>
    <t>ESCOBEDO SALAZAR DANIELA</t>
  </si>
  <si>
    <t>ESTRADA ALVAREZ BRAULIO ALFONSO</t>
  </si>
  <si>
    <t>GONZALEZ LEYVA DAVID ALEJANDRO</t>
  </si>
  <si>
    <t>GUTIERREZ GONZALEZ MARIA FERNANDA</t>
  </si>
  <si>
    <t>HERNDANDEZ RAMIREZ JORGE HAZIEL</t>
  </si>
  <si>
    <t>LOPEZ LLANAS ALEXANDRA</t>
  </si>
  <si>
    <t>LOPEZ ZAMARRON VICTOR MANUEL</t>
  </si>
  <si>
    <t>NAVARRO GONZALEZ DIANA VERENICE</t>
  </si>
  <si>
    <t>RENTERIA PEREZ MARIANA ABIGAIL</t>
  </si>
  <si>
    <t>RIVERA MUÑIZ SUINTILA</t>
  </si>
  <si>
    <t>ROSAS MARTINEZ IRVING ZURIEL</t>
  </si>
  <si>
    <t>RUIZ RIVERA ARIANA DEL CARMEN</t>
  </si>
  <si>
    <t>ZAVALA ALVIZO LILIANA MARISOL</t>
  </si>
  <si>
    <t>CARDONA GALARZA ROBERTO ISAAC</t>
  </si>
  <si>
    <t>VASQUEZ TORRES JUAN ANTONIO</t>
  </si>
  <si>
    <t>CERILLO CARREON ANGEL GABRIEL</t>
  </si>
  <si>
    <t>ESPINOSA VELEZ LIZBETH</t>
  </si>
  <si>
    <t>GOMEZ GUEL NATALIA SARAHI</t>
  </si>
  <si>
    <t xml:space="preserve">GONZALEZ TERRONES OSCAR MANUEL </t>
  </si>
  <si>
    <t>HERNANDEZ GUERRERO SOFIA BETZABE</t>
  </si>
  <si>
    <t>LOPEZ GARCIA ERICK EMILIANO</t>
  </si>
  <si>
    <t>LUNA GARCIA DULCE DANIELA</t>
  </si>
  <si>
    <t>MALDONADO FLORES EDUARDO ANDRE</t>
  </si>
  <si>
    <t>MELENDEZ LOPEZ MARIA FERNANDA</t>
  </si>
  <si>
    <t>NARVAEZ DE LA TORRE MARIA FERNANDA</t>
  </si>
  <si>
    <t>POZOS HERRERA MIRIAM AMERICA</t>
  </si>
  <si>
    <t>RUIZ GOMEZ ARELI ZURISADAI</t>
  </si>
  <si>
    <t>SALAZAR MONREAL LIZBETH</t>
  </si>
  <si>
    <t>SALAS PORTILLO XIMENA JOCELYN</t>
  </si>
  <si>
    <t>SANCHEZ TORRES DANIELA</t>
  </si>
  <si>
    <t>TORRES MARTINEZ DAREY ISMAEL</t>
  </si>
  <si>
    <t>ALVIZO JIMENEZ MARIANA AZENETH</t>
  </si>
  <si>
    <t>AMAYA REBOLLOSO SONNI</t>
  </si>
  <si>
    <t>BRIONES GALICIA JOCELYN</t>
  </si>
  <si>
    <t>CARRILLO ARANO FABIAN YAIR</t>
  </si>
  <si>
    <t>COSTILLA LLANAS JOB ESAU</t>
  </si>
  <si>
    <t>CRUZ RIVERA ANGELA GERALDIN</t>
  </si>
  <si>
    <t>FLORES HERNANDEZ GIOVANNA GUADALUPE</t>
  </si>
  <si>
    <t>FLORES SAAVEDRA MAYRE</t>
  </si>
  <si>
    <t>GONZALEZ RAMOS BRENDA</t>
  </si>
  <si>
    <t>GONZALEZ TERRAZAS CARLOS RAUL</t>
  </si>
  <si>
    <t>HERNANDEZ QUIROZ ANA KAREN</t>
  </si>
  <si>
    <t>JIMENEZ HERRERA SOFIA</t>
  </si>
  <si>
    <t>MILAN TOVAR ILIANA MAYELA</t>
  </si>
  <si>
    <t>OVALLE PEÑA KEVIN</t>
  </si>
  <si>
    <t>RUIZ CABRERA BORIS SEBASTIAN</t>
  </si>
  <si>
    <t>SANCHEZ GONZALEZ OSCAR ALEJANDRO</t>
  </si>
  <si>
    <t>SANCHEZ TORRES DAVID EDUARDO</t>
  </si>
  <si>
    <t>SEGURA RODRIGUEZ CAMILA VALERIA</t>
  </si>
  <si>
    <t>"FAMILIA EN MOVIMIENTO. DOWN A.C."</t>
  </si>
  <si>
    <t>EVENTO COMPLETO ENTREGA BECAS 17 DE AGOSTO DE 2016</t>
  </si>
  <si>
    <t>GENERACIÓN 1</t>
  </si>
  <si>
    <t>*ANEXO 6</t>
  </si>
  <si>
    <t>GENERACIÓN 2</t>
  </si>
  <si>
    <t>HONORARIOS MES DE AGOSTO 2016  "DIRECTOR FUNDACIÓN JAIME NAVA"</t>
  </si>
  <si>
    <t>Informe de Tesoreria al 18/08/2016.</t>
  </si>
  <si>
    <t>ANEXO 6: EVENTO COMPLETO ENTREGA BECAS 17 DE AGOSTO 2016</t>
  </si>
  <si>
    <t xml:space="preserve">WALT MART </t>
  </si>
  <si>
    <t>PLASTICENTRO</t>
  </si>
  <si>
    <t>CHAROLAS DE PLASTICO Y PINZAS</t>
  </si>
  <si>
    <t>DESECHABLES VASOS Y PLATOS</t>
  </si>
  <si>
    <t>FOLDERS Y SOBRES</t>
  </si>
  <si>
    <t>SALON CUEVA</t>
  </si>
  <si>
    <t>RENTA DE SALON CUEVA DEL MARQUEZ</t>
  </si>
  <si>
    <t xml:space="preserve">83 DIPLOMAS IMPRESIÓN A COLOR </t>
  </si>
  <si>
    <t>SALDO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</si>
</sst>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4" fontId="2" fillId="0" borderId="1" xfId="1" applyFont="1" applyBorder="1"/>
    <xf numFmtId="44" fontId="2" fillId="2" borderId="0" xfId="1" applyFont="1" applyFill="1"/>
    <xf numFmtId="44" fontId="3" fillId="2" borderId="0" xfId="0" applyNumberFormat="1" applyFont="1" applyFill="1" applyAlignment="1">
      <alignment horizontal="center"/>
    </xf>
    <xf numFmtId="44" fontId="2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6" xfId="1" applyNumberFormat="1" applyFont="1" applyBorder="1" applyAlignment="1">
      <alignment horizontal="center"/>
    </xf>
    <xf numFmtId="44" fontId="2" fillId="0" borderId="7" xfId="1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4" fontId="2" fillId="2" borderId="1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9" xfId="1" applyNumberFormat="1" applyFont="1" applyBorder="1" applyAlignment="1">
      <alignment horizontal="center"/>
    </xf>
    <xf numFmtId="44" fontId="2" fillId="0" borderId="10" xfId="1" applyNumberFormat="1" applyFont="1" applyBorder="1" applyAlignment="1">
      <alignment horizontal="center"/>
    </xf>
    <xf numFmtId="0" fontId="2" fillId="0" borderId="1" xfId="0" applyFont="1" applyBorder="1" applyAlignment="1"/>
    <xf numFmtId="44" fontId="2" fillId="0" borderId="1" xfId="1" applyFont="1" applyBorder="1" applyAlignment="1"/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0" fontId="2" fillId="0" borderId="1" xfId="0" applyFont="1" applyBorder="1"/>
    <xf numFmtId="4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0" xfId="0" applyNumberFormat="1" applyFont="1"/>
    <xf numFmtId="44" fontId="2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5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6" fillId="0" borderId="7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6" fillId="0" borderId="14" xfId="1" applyNumberFormat="1" applyFont="1" applyBorder="1" applyAlignment="1">
      <alignment horizontal="center"/>
    </xf>
    <xf numFmtId="44" fontId="2" fillId="6" borderId="1" xfId="1" applyFont="1" applyFill="1" applyBorder="1"/>
    <xf numFmtId="0" fontId="2" fillId="0" borderId="0" xfId="0" applyFont="1" applyAlignment="1"/>
    <xf numFmtId="0" fontId="2" fillId="6" borderId="1" xfId="0" applyFont="1" applyFill="1" applyBorder="1" applyAlignment="1">
      <alignment horizontal="center"/>
    </xf>
    <xf numFmtId="44" fontId="2" fillId="6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4" fontId="2" fillId="0" borderId="0" xfId="1" applyFont="1"/>
    <xf numFmtId="44" fontId="2" fillId="2" borderId="0" xfId="0" applyNumberFormat="1" applyFont="1" applyFill="1"/>
  </cellXfs>
  <cellStyles count="2">
    <cellStyle name="Moneda" xfId="1" builtinId="4"/>
    <cellStyle name="Normal" xfId="0" builtinId="0"/>
  </cellStyles>
  <dxfs count="25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3:M84" totalsRowShown="0" headerRowDxfId="24" dataDxfId="23">
  <autoFilter ref="A3:M84"/>
  <tableColumns count="13">
    <tableColumn id="1" name="N° FOLIO" dataDxfId="22"/>
    <tableColumn id="2" name="NOMBRE DEL BENEFICIARIO" dataDxfId="21"/>
    <tableColumn id="3" name="SEXO" dataDxfId="20"/>
    <tableColumn id="4" name="EDAD" dataDxfId="19"/>
    <tableColumn id="5" name="BECA RECIBIDA" dataDxfId="18"/>
    <tableColumn id="6" name="INSTITUCION ESCOLAR" dataDxfId="17"/>
    <tableColumn id="7" name="GRADO" dataDxfId="16"/>
    <tableColumn id="8" name="PROMEDIO ESCOLAR" dataDxfId="15"/>
    <tableColumn id="9" name="NOMBRE DEL PADRE, MADRE, TUTOR O BENEFICIARIO" dataDxfId="14"/>
    <tableColumn id="10" name="ENE" dataDxfId="13" dataCellStyle="Moneda"/>
    <tableColumn id="11" name="FEB" dataDxfId="12" dataCellStyle="Moneda"/>
    <tableColumn id="12" name="MAR" dataDxfId="11" dataCellStyle="Moneda"/>
    <tableColumn id="13" name="TOTAL" dataDxfId="10" dataCellStyle="Moned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a113" displayName="Tabla113" ref="A2:C13" totalsRowShown="0" headerRowDxfId="9" dataDxfId="8">
  <autoFilter ref="A2:C13"/>
  <tableColumns count="3">
    <tableColumn id="1" name="CONCEPTO" dataDxfId="7"/>
    <tableColumn id="2" name="MONTO" dataDxfId="6" dataCellStyle="Moneda"/>
    <tableColumn id="3" name="DESCRIPCION" dataDxfId="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a1134" displayName="Tabla1134" ref="A2:C10" totalsRowShown="0" headerRowDxfId="4" dataDxfId="3">
  <autoFilter ref="A2:C10"/>
  <tableColumns count="3">
    <tableColumn id="1" name="CONCEPTO" dataDxfId="2"/>
    <tableColumn id="2" name="MONTO" dataDxfId="1" dataCellStyle="Moneda"/>
    <tableColumn id="3" name="DESCRIPC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2" sqref="H12"/>
    </sheetView>
  </sheetViews>
  <sheetFormatPr baseColWidth="10" defaultRowHeight="12.75" x14ac:dyDescent="0.2"/>
  <cols>
    <col min="1" max="2" width="11.42578125" style="2"/>
    <col min="3" max="3" width="13.28515625" style="2" customWidth="1"/>
    <col min="4" max="5" width="11.42578125" style="2"/>
    <col min="6" max="6" width="12" style="2" bestFit="1" customWidth="1"/>
    <col min="7" max="7" width="11.42578125" style="2"/>
    <col min="8" max="8" width="12.7109375" style="2" customWidth="1"/>
    <col min="9" max="9" width="16.7109375" style="2" bestFit="1" customWidth="1"/>
    <col min="10" max="10" width="33" style="2" bestFit="1" customWidth="1"/>
    <col min="11" max="11" width="40.42578125" style="2" bestFit="1" customWidth="1"/>
    <col min="12" max="12" width="11.42578125" style="2"/>
    <col min="13" max="13" width="22.42578125" style="2" bestFit="1" customWidth="1"/>
    <col min="14" max="14" width="47.7109375" style="2" bestFit="1" customWidth="1"/>
    <col min="15" max="15" width="14.5703125" style="2" bestFit="1" customWidth="1"/>
    <col min="16" max="16" width="11.42578125" style="2"/>
    <col min="17" max="17" width="41.5703125" style="2" customWidth="1"/>
    <col min="18" max="18" width="11.42578125" style="2"/>
    <col min="19" max="19" width="12" style="2" customWidth="1"/>
    <col min="20" max="20" width="11.42578125" style="2"/>
    <col min="21" max="21" width="12" style="2" bestFit="1" customWidth="1"/>
    <col min="22" max="16384" width="11.42578125" style="2"/>
  </cols>
  <sheetData>
    <row r="1" spans="1:6" x14ac:dyDescent="0.2">
      <c r="A1" s="58" t="s">
        <v>8</v>
      </c>
      <c r="B1" s="58"/>
      <c r="C1" s="58"/>
      <c r="D1" s="58"/>
    </row>
    <row r="3" spans="1:6" x14ac:dyDescent="0.2">
      <c r="A3" s="2" t="s">
        <v>494</v>
      </c>
    </row>
    <row r="4" spans="1:6" x14ac:dyDescent="0.2">
      <c r="A4" s="2" t="s">
        <v>9</v>
      </c>
    </row>
    <row r="6" spans="1:6" x14ac:dyDescent="0.2">
      <c r="A6" s="3" t="s">
        <v>0</v>
      </c>
      <c r="B6" s="1"/>
      <c r="C6" s="1"/>
    </row>
    <row r="7" spans="1:6" x14ac:dyDescent="0.2">
      <c r="A7" s="1"/>
      <c r="B7" s="1"/>
      <c r="C7" s="1"/>
    </row>
    <row r="8" spans="1:6" x14ac:dyDescent="0.2">
      <c r="A8" s="55" t="s">
        <v>1</v>
      </c>
      <c r="B8" s="55"/>
      <c r="C8" s="55"/>
      <c r="D8" s="55"/>
      <c r="E8" s="55"/>
      <c r="F8" s="4">
        <v>55000</v>
      </c>
    </row>
    <row r="9" spans="1:6" x14ac:dyDescent="0.2">
      <c r="A9" s="55" t="s">
        <v>2</v>
      </c>
      <c r="B9" s="55"/>
      <c r="C9" s="55"/>
      <c r="D9" s="55"/>
      <c r="E9" s="55"/>
      <c r="F9" s="4">
        <v>55000</v>
      </c>
    </row>
    <row r="10" spans="1:6" x14ac:dyDescent="0.2">
      <c r="A10" s="55" t="s">
        <v>3</v>
      </c>
      <c r="B10" s="55"/>
      <c r="C10" s="55"/>
      <c r="D10" s="55"/>
      <c r="E10" s="55"/>
      <c r="F10" s="4">
        <v>55000</v>
      </c>
    </row>
    <row r="11" spans="1:6" x14ac:dyDescent="0.2">
      <c r="A11" s="55" t="s">
        <v>4</v>
      </c>
      <c r="B11" s="55"/>
      <c r="C11" s="55"/>
      <c r="D11" s="55"/>
      <c r="E11" s="55"/>
      <c r="F11" s="4">
        <v>55000</v>
      </c>
    </row>
    <row r="12" spans="1:6" x14ac:dyDescent="0.2">
      <c r="A12" s="55" t="s">
        <v>5</v>
      </c>
      <c r="B12" s="55"/>
      <c r="C12" s="55"/>
      <c r="D12" s="55"/>
      <c r="E12" s="55"/>
      <c r="F12" s="4">
        <v>55000</v>
      </c>
    </row>
    <row r="13" spans="1:6" x14ac:dyDescent="0.2">
      <c r="A13" s="55" t="s">
        <v>6</v>
      </c>
      <c r="B13" s="55"/>
      <c r="C13" s="55"/>
      <c r="D13" s="55"/>
      <c r="E13" s="55"/>
      <c r="F13" s="4">
        <v>55000</v>
      </c>
    </row>
    <row r="14" spans="1:6" x14ac:dyDescent="0.2">
      <c r="A14" s="55" t="s">
        <v>7</v>
      </c>
      <c r="B14" s="55"/>
      <c r="C14" s="55"/>
      <c r="D14" s="55"/>
      <c r="E14" s="55"/>
      <c r="F14" s="4">
        <v>55000</v>
      </c>
    </row>
    <row r="15" spans="1:6" x14ac:dyDescent="0.2">
      <c r="A15" s="55" t="s">
        <v>282</v>
      </c>
      <c r="B15" s="55"/>
      <c r="C15" s="55"/>
      <c r="D15" s="55"/>
      <c r="E15" s="55"/>
      <c r="F15" s="4">
        <v>55000</v>
      </c>
    </row>
    <row r="16" spans="1:6" x14ac:dyDescent="0.2">
      <c r="A16" s="55" t="s">
        <v>301</v>
      </c>
      <c r="B16" s="55"/>
      <c r="C16" s="55"/>
      <c r="D16" s="55"/>
      <c r="E16" s="55"/>
      <c r="F16" s="4">
        <v>55000</v>
      </c>
    </row>
    <row r="17" spans="1:8" x14ac:dyDescent="0.2">
      <c r="A17" s="55" t="s">
        <v>305</v>
      </c>
      <c r="B17" s="55"/>
      <c r="C17" s="55"/>
      <c r="D17" s="55"/>
      <c r="E17" s="55"/>
      <c r="F17" s="4">
        <v>55000</v>
      </c>
    </row>
    <row r="18" spans="1:8" x14ac:dyDescent="0.2">
      <c r="F18" s="5">
        <f>SUM(F8:F17)</f>
        <v>550000</v>
      </c>
    </row>
    <row r="20" spans="1:8" x14ac:dyDescent="0.2">
      <c r="A20" s="2" t="s">
        <v>10</v>
      </c>
    </row>
    <row r="22" spans="1:8" x14ac:dyDescent="0.2">
      <c r="A22" s="59" t="s">
        <v>11</v>
      </c>
      <c r="B22" s="59"/>
      <c r="C22" s="59"/>
      <c r="D22" s="59"/>
      <c r="E22" s="59"/>
      <c r="F22" s="40">
        <v>150000</v>
      </c>
      <c r="G22" s="12" t="s">
        <v>14</v>
      </c>
      <c r="H22" s="13"/>
    </row>
    <row r="23" spans="1:8" x14ac:dyDescent="0.2">
      <c r="A23" s="55" t="s">
        <v>278</v>
      </c>
      <c r="B23" s="55"/>
      <c r="C23" s="55"/>
      <c r="D23" s="55"/>
      <c r="E23" s="55"/>
      <c r="F23" s="4">
        <v>9250</v>
      </c>
      <c r="G23" s="12" t="s">
        <v>15</v>
      </c>
      <c r="H23" s="13" t="s">
        <v>490</v>
      </c>
    </row>
    <row r="24" spans="1:8" x14ac:dyDescent="0.2">
      <c r="A24" s="59" t="s">
        <v>281</v>
      </c>
      <c r="B24" s="59"/>
      <c r="C24" s="59"/>
      <c r="D24" s="59"/>
      <c r="E24" s="59"/>
      <c r="F24" s="40">
        <v>50000</v>
      </c>
      <c r="G24" s="12" t="s">
        <v>280</v>
      </c>
    </row>
    <row r="25" spans="1:8" x14ac:dyDescent="0.2">
      <c r="A25" s="55" t="s">
        <v>285</v>
      </c>
      <c r="B25" s="55"/>
      <c r="C25" s="55"/>
      <c r="D25" s="55"/>
      <c r="E25" s="55"/>
      <c r="F25" s="4">
        <v>7500</v>
      </c>
      <c r="G25" s="13"/>
    </row>
    <row r="26" spans="1:8" x14ac:dyDescent="0.2">
      <c r="A26" s="59" t="s">
        <v>298</v>
      </c>
      <c r="B26" s="59"/>
      <c r="C26" s="59"/>
      <c r="D26" s="59"/>
      <c r="E26" s="59"/>
      <c r="F26" s="40">
        <v>50000</v>
      </c>
      <c r="G26" s="12" t="s">
        <v>299</v>
      </c>
    </row>
    <row r="27" spans="1:8" x14ac:dyDescent="0.2">
      <c r="A27" s="55" t="s">
        <v>300</v>
      </c>
      <c r="B27" s="55"/>
      <c r="C27" s="55"/>
      <c r="D27" s="55"/>
      <c r="E27" s="55"/>
      <c r="F27" s="4">
        <v>7500</v>
      </c>
      <c r="G27" s="13"/>
    </row>
    <row r="28" spans="1:8" x14ac:dyDescent="0.2">
      <c r="A28" s="55" t="s">
        <v>303</v>
      </c>
      <c r="B28" s="55"/>
      <c r="C28" s="55"/>
      <c r="D28" s="55"/>
      <c r="E28" s="55"/>
      <c r="F28" s="4">
        <v>7500</v>
      </c>
      <c r="G28" s="13"/>
    </row>
    <row r="29" spans="1:8" x14ac:dyDescent="0.2">
      <c r="A29" s="55" t="s">
        <v>304</v>
      </c>
      <c r="B29" s="55"/>
      <c r="C29" s="55"/>
      <c r="D29" s="55"/>
      <c r="E29" s="55"/>
      <c r="F29" s="4">
        <v>7500</v>
      </c>
      <c r="G29" s="13"/>
    </row>
    <row r="30" spans="1:8" x14ac:dyDescent="0.2">
      <c r="A30" s="55" t="s">
        <v>493</v>
      </c>
      <c r="B30" s="55"/>
      <c r="C30" s="55"/>
      <c r="D30" s="55"/>
      <c r="E30" s="55"/>
      <c r="F30" s="4">
        <v>7500</v>
      </c>
      <c r="G30" s="56"/>
      <c r="H30" s="57"/>
    </row>
    <row r="31" spans="1:8" x14ac:dyDescent="0.2">
      <c r="A31" s="54" t="s">
        <v>434</v>
      </c>
      <c r="B31" s="54"/>
      <c r="C31" s="54"/>
      <c r="D31" s="54"/>
      <c r="E31" s="54"/>
      <c r="F31" s="50">
        <v>52000</v>
      </c>
      <c r="G31" s="12" t="s">
        <v>307</v>
      </c>
      <c r="H31" s="42"/>
    </row>
    <row r="32" spans="1:8" x14ac:dyDescent="0.2">
      <c r="A32" s="55" t="s">
        <v>489</v>
      </c>
      <c r="B32" s="55"/>
      <c r="C32" s="55"/>
      <c r="D32" s="55"/>
      <c r="E32" s="55"/>
      <c r="F32" s="4">
        <v>10000</v>
      </c>
      <c r="G32" s="12" t="s">
        <v>491</v>
      </c>
      <c r="H32" s="51" t="s">
        <v>492</v>
      </c>
    </row>
    <row r="33" spans="1:8" x14ac:dyDescent="0.2">
      <c r="A33" s="55" t="s">
        <v>12</v>
      </c>
      <c r="B33" s="55"/>
      <c r="C33" s="55"/>
      <c r="D33" s="55"/>
      <c r="E33" s="55"/>
      <c r="F33" s="4">
        <v>577.52</v>
      </c>
      <c r="G33" s="56" t="s">
        <v>294</v>
      </c>
      <c r="H33" s="57"/>
    </row>
    <row r="34" spans="1:8" x14ac:dyDescent="0.2">
      <c r="F34" s="5">
        <f>SUM(F22:F33)</f>
        <v>359327.52</v>
      </c>
    </row>
    <row r="37" spans="1:8" x14ac:dyDescent="0.2">
      <c r="E37" s="3" t="s">
        <v>13</v>
      </c>
      <c r="F37" s="6">
        <f>F18-F34</f>
        <v>190672.47999999998</v>
      </c>
    </row>
    <row r="39" spans="1:8" x14ac:dyDescent="0.2">
      <c r="A39" s="2" t="s">
        <v>279</v>
      </c>
    </row>
  </sheetData>
  <mergeCells count="25">
    <mergeCell ref="A28:E28"/>
    <mergeCell ref="A17:E17"/>
    <mergeCell ref="A26:E26"/>
    <mergeCell ref="A27:E27"/>
    <mergeCell ref="A15:E15"/>
    <mergeCell ref="A22:E22"/>
    <mergeCell ref="A23:E23"/>
    <mergeCell ref="A24:E24"/>
    <mergeCell ref="A25:E25"/>
    <mergeCell ref="A16:E16"/>
    <mergeCell ref="A1:D1"/>
    <mergeCell ref="A8:E8"/>
    <mergeCell ref="A14:E14"/>
    <mergeCell ref="A13:E13"/>
    <mergeCell ref="A12:E12"/>
    <mergeCell ref="A11:E11"/>
    <mergeCell ref="A10:E10"/>
    <mergeCell ref="A9:E9"/>
    <mergeCell ref="A31:E31"/>
    <mergeCell ref="A32:E32"/>
    <mergeCell ref="A33:E33"/>
    <mergeCell ref="G33:H33"/>
    <mergeCell ref="A29:E29"/>
    <mergeCell ref="A30:E30"/>
    <mergeCell ref="G30:H30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7" sqref="C7"/>
    </sheetView>
  </sheetViews>
  <sheetFormatPr baseColWidth="10" defaultRowHeight="12.75" x14ac:dyDescent="0.2"/>
  <cols>
    <col min="1" max="1" width="11.42578125" style="2"/>
    <col min="2" max="2" width="73.5703125" style="2" bestFit="1" customWidth="1"/>
    <col min="3" max="5" width="12" style="2" bestFit="1" customWidth="1"/>
    <col min="6" max="16384" width="11.42578125" style="2"/>
  </cols>
  <sheetData>
    <row r="1" spans="1:5" x14ac:dyDescent="0.2">
      <c r="A1" s="14" t="s">
        <v>292</v>
      </c>
      <c r="B1" s="14" t="s">
        <v>254</v>
      </c>
      <c r="C1" s="14" t="s">
        <v>288</v>
      </c>
      <c r="D1" s="14" t="s">
        <v>289</v>
      </c>
      <c r="E1" s="14" t="s">
        <v>13</v>
      </c>
    </row>
    <row r="2" spans="1:5" x14ac:dyDescent="0.2">
      <c r="A2" s="29">
        <v>42395</v>
      </c>
      <c r="B2" s="30" t="s">
        <v>286</v>
      </c>
      <c r="C2" s="9"/>
      <c r="D2" s="31">
        <v>10000</v>
      </c>
      <c r="E2" s="33">
        <f>C2+D2</f>
        <v>10000</v>
      </c>
    </row>
    <row r="3" spans="1:5" x14ac:dyDescent="0.2">
      <c r="A3" s="29">
        <v>42399</v>
      </c>
      <c r="B3" s="14" t="s">
        <v>287</v>
      </c>
      <c r="C3" s="9">
        <v>232</v>
      </c>
      <c r="D3" s="9"/>
      <c r="E3" s="33">
        <f>E2-C3+D3</f>
        <v>9768</v>
      </c>
    </row>
    <row r="4" spans="1:5" x14ac:dyDescent="0.2">
      <c r="A4" s="29">
        <v>42429</v>
      </c>
      <c r="B4" s="14" t="s">
        <v>287</v>
      </c>
      <c r="C4" s="9">
        <v>232</v>
      </c>
      <c r="D4" s="9"/>
      <c r="E4" s="33">
        <f t="shared" ref="E4:E31" si="0">E3-C4+D4</f>
        <v>9536</v>
      </c>
    </row>
    <row r="5" spans="1:5" x14ac:dyDescent="0.2">
      <c r="A5" s="29">
        <v>42430</v>
      </c>
      <c r="B5" s="30" t="s">
        <v>290</v>
      </c>
      <c r="C5" s="32"/>
      <c r="D5" s="31">
        <v>320000</v>
      </c>
      <c r="E5" s="33">
        <f t="shared" si="0"/>
        <v>329536</v>
      </c>
    </row>
    <row r="6" spans="1:5" x14ac:dyDescent="0.2">
      <c r="A6" s="29">
        <v>42457</v>
      </c>
      <c r="B6" s="30" t="s">
        <v>291</v>
      </c>
      <c r="C6" s="32"/>
      <c r="D6" s="31">
        <v>55000</v>
      </c>
      <c r="E6" s="33">
        <f t="shared" si="0"/>
        <v>384536</v>
      </c>
    </row>
    <row r="7" spans="1:5" x14ac:dyDescent="0.2">
      <c r="A7" s="29">
        <v>42460</v>
      </c>
      <c r="B7" s="38" t="s">
        <v>11</v>
      </c>
      <c r="C7" s="37">
        <v>150000</v>
      </c>
      <c r="D7" s="32"/>
      <c r="E7" s="33">
        <f t="shared" si="0"/>
        <v>234536</v>
      </c>
    </row>
    <row r="8" spans="1:5" x14ac:dyDescent="0.2">
      <c r="A8" s="29">
        <v>42460</v>
      </c>
      <c r="B8" s="14" t="s">
        <v>287</v>
      </c>
      <c r="C8" s="9">
        <v>10.32</v>
      </c>
      <c r="D8" s="32"/>
      <c r="E8" s="33">
        <f t="shared" si="0"/>
        <v>234525.68</v>
      </c>
    </row>
    <row r="9" spans="1:5" x14ac:dyDescent="0.2">
      <c r="A9" s="29">
        <v>42464</v>
      </c>
      <c r="B9" s="14" t="s">
        <v>278</v>
      </c>
      <c r="C9" s="9">
        <v>9250</v>
      </c>
      <c r="D9" s="32"/>
      <c r="E9" s="33">
        <f t="shared" si="0"/>
        <v>225275.68</v>
      </c>
    </row>
    <row r="10" spans="1:5" x14ac:dyDescent="0.2">
      <c r="A10" s="29">
        <v>42464</v>
      </c>
      <c r="B10" s="14" t="s">
        <v>287</v>
      </c>
      <c r="C10" s="9">
        <v>10.32</v>
      </c>
      <c r="D10" s="32"/>
      <c r="E10" s="33">
        <f t="shared" si="0"/>
        <v>225265.36</v>
      </c>
    </row>
    <row r="11" spans="1:5" x14ac:dyDescent="0.2">
      <c r="A11" s="29">
        <v>42492</v>
      </c>
      <c r="B11" s="38" t="s">
        <v>281</v>
      </c>
      <c r="C11" s="37">
        <v>50000</v>
      </c>
      <c r="D11" s="32"/>
      <c r="E11" s="33">
        <f t="shared" si="0"/>
        <v>175265.36</v>
      </c>
    </row>
    <row r="12" spans="1:5" x14ac:dyDescent="0.2">
      <c r="A12" s="29">
        <v>42492</v>
      </c>
      <c r="B12" s="14" t="s">
        <v>287</v>
      </c>
      <c r="C12" s="9">
        <v>10.32</v>
      </c>
      <c r="D12" s="32"/>
      <c r="E12" s="33">
        <f t="shared" si="0"/>
        <v>175255.03999999998</v>
      </c>
    </row>
    <row r="13" spans="1:5" x14ac:dyDescent="0.2">
      <c r="A13" s="29">
        <v>42494</v>
      </c>
      <c r="B13" s="30" t="s">
        <v>293</v>
      </c>
      <c r="C13" s="32"/>
      <c r="D13" s="31">
        <v>55000</v>
      </c>
      <c r="E13" s="33">
        <f t="shared" si="0"/>
        <v>230255.03999999998</v>
      </c>
    </row>
    <row r="14" spans="1:5" x14ac:dyDescent="0.2">
      <c r="A14" s="29">
        <v>42496</v>
      </c>
      <c r="B14" s="14" t="s">
        <v>285</v>
      </c>
      <c r="C14" s="28">
        <v>7500</v>
      </c>
      <c r="D14" s="27"/>
      <c r="E14" s="33">
        <f t="shared" si="0"/>
        <v>222755.03999999998</v>
      </c>
    </row>
    <row r="15" spans="1:5" x14ac:dyDescent="0.2">
      <c r="A15" s="29">
        <v>42496</v>
      </c>
      <c r="B15" s="14" t="s">
        <v>287</v>
      </c>
      <c r="C15" s="9">
        <v>10.32</v>
      </c>
      <c r="D15" s="32"/>
      <c r="E15" s="33">
        <f t="shared" si="0"/>
        <v>222744.71999999997</v>
      </c>
    </row>
    <row r="16" spans="1:5" x14ac:dyDescent="0.2">
      <c r="A16" s="29">
        <v>42521</v>
      </c>
      <c r="B16" s="38" t="s">
        <v>298</v>
      </c>
      <c r="C16" s="37">
        <v>50000</v>
      </c>
      <c r="D16" s="32"/>
      <c r="E16" s="33">
        <f t="shared" si="0"/>
        <v>172744.71999999997</v>
      </c>
    </row>
    <row r="17" spans="1:5" x14ac:dyDescent="0.2">
      <c r="A17" s="29">
        <v>42521</v>
      </c>
      <c r="B17" s="35" t="s">
        <v>287</v>
      </c>
      <c r="C17" s="9">
        <v>10.32</v>
      </c>
      <c r="D17" s="32"/>
      <c r="E17" s="33">
        <f t="shared" si="0"/>
        <v>172734.39999999997</v>
      </c>
    </row>
    <row r="18" spans="1:5" x14ac:dyDescent="0.2">
      <c r="A18" s="29">
        <v>42521</v>
      </c>
      <c r="B18" s="35" t="s">
        <v>300</v>
      </c>
      <c r="C18" s="28">
        <v>7500</v>
      </c>
      <c r="D18" s="32"/>
      <c r="E18" s="33">
        <f t="shared" si="0"/>
        <v>165234.39999999997</v>
      </c>
    </row>
    <row r="19" spans="1:5" x14ac:dyDescent="0.2">
      <c r="A19" s="29">
        <v>42521</v>
      </c>
      <c r="B19" s="35" t="s">
        <v>287</v>
      </c>
      <c r="C19" s="9">
        <v>10.32</v>
      </c>
      <c r="D19" s="32"/>
      <c r="E19" s="33">
        <f t="shared" si="0"/>
        <v>165224.07999999996</v>
      </c>
    </row>
    <row r="20" spans="1:5" x14ac:dyDescent="0.2">
      <c r="A20" s="29">
        <v>42528</v>
      </c>
      <c r="B20" s="30" t="s">
        <v>302</v>
      </c>
      <c r="C20" s="32"/>
      <c r="D20" s="31">
        <v>55000</v>
      </c>
      <c r="E20" s="33">
        <f t="shared" si="0"/>
        <v>220224.07999999996</v>
      </c>
    </row>
    <row r="21" spans="1:5" x14ac:dyDescent="0.2">
      <c r="A21" s="29">
        <v>42563</v>
      </c>
      <c r="B21" s="39" t="s">
        <v>303</v>
      </c>
      <c r="C21" s="28">
        <v>7500</v>
      </c>
      <c r="D21" s="32"/>
      <c r="E21" s="33">
        <f t="shared" si="0"/>
        <v>212724.07999999996</v>
      </c>
    </row>
    <row r="22" spans="1:5" x14ac:dyDescent="0.2">
      <c r="A22" s="29">
        <v>42563</v>
      </c>
      <c r="B22" s="39" t="s">
        <v>287</v>
      </c>
      <c r="C22" s="9">
        <v>10.32</v>
      </c>
      <c r="D22" s="32"/>
      <c r="E22" s="33">
        <f t="shared" si="0"/>
        <v>212713.75999999995</v>
      </c>
    </row>
    <row r="23" spans="1:5" x14ac:dyDescent="0.2">
      <c r="A23" s="29">
        <v>42563</v>
      </c>
      <c r="B23" s="39" t="s">
        <v>304</v>
      </c>
      <c r="C23" s="28">
        <v>7500</v>
      </c>
      <c r="D23" s="32"/>
      <c r="E23" s="33">
        <f t="shared" si="0"/>
        <v>205213.75999999995</v>
      </c>
    </row>
    <row r="24" spans="1:5" x14ac:dyDescent="0.2">
      <c r="A24" s="29">
        <v>42563</v>
      </c>
      <c r="B24" s="39" t="s">
        <v>287</v>
      </c>
      <c r="C24" s="9">
        <v>10.32</v>
      </c>
      <c r="D24" s="32"/>
      <c r="E24" s="33">
        <f t="shared" si="0"/>
        <v>205203.43999999994</v>
      </c>
    </row>
    <row r="25" spans="1:5" x14ac:dyDescent="0.2">
      <c r="A25" s="29">
        <v>42566</v>
      </c>
      <c r="B25" s="30" t="s">
        <v>306</v>
      </c>
      <c r="C25" s="32"/>
      <c r="D25" s="31">
        <v>55000</v>
      </c>
      <c r="E25" s="33">
        <f t="shared" si="0"/>
        <v>260203.43999999994</v>
      </c>
    </row>
    <row r="26" spans="1:5" x14ac:dyDescent="0.2">
      <c r="A26" s="29">
        <v>42600</v>
      </c>
      <c r="B26" s="41" t="s">
        <v>493</v>
      </c>
      <c r="C26" s="28">
        <v>7500</v>
      </c>
      <c r="D26" s="32"/>
      <c r="E26" s="33">
        <f t="shared" si="0"/>
        <v>252703.43999999994</v>
      </c>
    </row>
    <row r="27" spans="1:5" x14ac:dyDescent="0.2">
      <c r="A27" s="29">
        <v>42600</v>
      </c>
      <c r="B27" s="41" t="s">
        <v>287</v>
      </c>
      <c r="C27" s="9">
        <v>10.32</v>
      </c>
      <c r="D27" s="32"/>
      <c r="E27" s="33">
        <f t="shared" si="0"/>
        <v>252693.11999999994</v>
      </c>
    </row>
    <row r="28" spans="1:5" x14ac:dyDescent="0.2">
      <c r="A28" s="29">
        <v>42600</v>
      </c>
      <c r="B28" s="52" t="s">
        <v>434</v>
      </c>
      <c r="C28" s="53">
        <v>52000</v>
      </c>
      <c r="D28" s="32"/>
      <c r="E28" s="33">
        <f t="shared" si="0"/>
        <v>200693.11999999994</v>
      </c>
    </row>
    <row r="29" spans="1:5" x14ac:dyDescent="0.2">
      <c r="A29" s="29">
        <v>42600</v>
      </c>
      <c r="B29" s="41" t="s">
        <v>287</v>
      </c>
      <c r="C29" s="9">
        <v>10.32</v>
      </c>
      <c r="D29" s="32"/>
      <c r="E29" s="33">
        <f t="shared" si="0"/>
        <v>200682.79999999993</v>
      </c>
    </row>
    <row r="30" spans="1:5" x14ac:dyDescent="0.2">
      <c r="A30" s="29">
        <v>42600</v>
      </c>
      <c r="B30" s="41" t="s">
        <v>489</v>
      </c>
      <c r="C30" s="9">
        <v>10000</v>
      </c>
      <c r="D30" s="32"/>
      <c r="E30" s="33">
        <f t="shared" si="0"/>
        <v>190682.79999999993</v>
      </c>
    </row>
    <row r="31" spans="1:5" x14ac:dyDescent="0.2">
      <c r="A31" s="29">
        <v>42600</v>
      </c>
      <c r="B31" s="41" t="s">
        <v>287</v>
      </c>
      <c r="C31" s="9">
        <v>10.32</v>
      </c>
      <c r="D31" s="32"/>
      <c r="E31" s="33">
        <f t="shared" si="0"/>
        <v>190672.47999999992</v>
      </c>
    </row>
    <row r="33" spans="2:5" x14ac:dyDescent="0.2">
      <c r="E33" s="36">
        <f>CONCENTRADO!F37</f>
        <v>190672.47999999998</v>
      </c>
    </row>
    <row r="34" spans="2:5" x14ac:dyDescent="0.2">
      <c r="B34" s="34" t="s">
        <v>295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I93" sqref="I93"/>
    </sheetView>
  </sheetViews>
  <sheetFormatPr baseColWidth="10" defaultRowHeight="15" x14ac:dyDescent="0.25"/>
  <cols>
    <col min="1" max="1" width="12.5703125" bestFit="1" customWidth="1"/>
    <col min="2" max="2" width="33" bestFit="1" customWidth="1"/>
    <col min="3" max="3" width="10.28515625" bestFit="1" customWidth="1"/>
    <col min="4" max="4" width="9.85546875" bestFit="1" customWidth="1"/>
    <col min="5" max="5" width="22.42578125" bestFit="1" customWidth="1"/>
    <col min="6" max="6" width="47.7109375" bestFit="1" customWidth="1"/>
    <col min="7" max="7" width="14.5703125" bestFit="1" customWidth="1"/>
    <col min="8" max="8" width="21.7109375" bestFit="1" customWidth="1"/>
    <col min="9" max="9" width="47.5703125" bestFit="1" customWidth="1"/>
    <col min="10" max="12" width="10" bestFit="1" customWidth="1"/>
    <col min="13" max="13" width="12" bestFit="1" customWidth="1"/>
  </cols>
  <sheetData>
    <row r="1" spans="1:13" x14ac:dyDescent="0.25">
      <c r="A1" s="60" t="s">
        <v>276</v>
      </c>
      <c r="B1" s="60"/>
      <c r="C1" s="60"/>
      <c r="D1" s="60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 s="1">
        <v>1</v>
      </c>
      <c r="B4" s="1" t="s">
        <v>29</v>
      </c>
      <c r="C4" s="1" t="s">
        <v>30</v>
      </c>
      <c r="D4" s="1">
        <v>21</v>
      </c>
      <c r="E4" s="1" t="s">
        <v>31</v>
      </c>
      <c r="F4" s="1" t="s">
        <v>32</v>
      </c>
      <c r="G4" s="1" t="s">
        <v>33</v>
      </c>
      <c r="H4" s="1">
        <v>9.1999999999999993</v>
      </c>
      <c r="I4" s="1" t="s">
        <v>29</v>
      </c>
      <c r="J4" s="7">
        <v>1000</v>
      </c>
      <c r="K4" s="7">
        <v>1000</v>
      </c>
      <c r="L4" s="7">
        <v>1000</v>
      </c>
      <c r="M4" s="7">
        <v>3000</v>
      </c>
    </row>
    <row r="5" spans="1:13" x14ac:dyDescent="0.25">
      <c r="A5" s="1">
        <v>2</v>
      </c>
      <c r="B5" s="1" t="s">
        <v>34</v>
      </c>
      <c r="C5" s="1" t="s">
        <v>30</v>
      </c>
      <c r="D5" s="1">
        <v>36</v>
      </c>
      <c r="E5" s="1" t="s">
        <v>31</v>
      </c>
      <c r="F5" s="1" t="s">
        <v>35</v>
      </c>
      <c r="G5" s="1" t="s">
        <v>36</v>
      </c>
      <c r="H5" s="1">
        <v>9</v>
      </c>
      <c r="I5" s="1" t="s">
        <v>34</v>
      </c>
      <c r="J5" s="7">
        <v>1000</v>
      </c>
      <c r="K5" s="7">
        <v>1000</v>
      </c>
      <c r="L5" s="7">
        <v>1000</v>
      </c>
      <c r="M5" s="7">
        <v>3000</v>
      </c>
    </row>
    <row r="6" spans="1:13" x14ac:dyDescent="0.25">
      <c r="A6" s="1">
        <v>3</v>
      </c>
      <c r="B6" s="1" t="s">
        <v>37</v>
      </c>
      <c r="C6" s="1" t="s">
        <v>30</v>
      </c>
      <c r="D6" s="1">
        <v>20</v>
      </c>
      <c r="E6" s="1" t="s">
        <v>31</v>
      </c>
      <c r="F6" s="1" t="s">
        <v>38</v>
      </c>
      <c r="G6" s="1" t="s">
        <v>39</v>
      </c>
      <c r="H6" s="1">
        <v>8.3000000000000007</v>
      </c>
      <c r="I6" s="1" t="s">
        <v>37</v>
      </c>
      <c r="J6" s="7">
        <v>1000</v>
      </c>
      <c r="K6" s="7">
        <v>1000</v>
      </c>
      <c r="L6" s="7">
        <v>1000</v>
      </c>
      <c r="M6" s="7">
        <v>3000</v>
      </c>
    </row>
    <row r="7" spans="1:13" x14ac:dyDescent="0.25">
      <c r="A7" s="1">
        <v>4</v>
      </c>
      <c r="B7" s="1" t="s">
        <v>40</v>
      </c>
      <c r="C7" s="1" t="s">
        <v>30</v>
      </c>
      <c r="D7" s="1">
        <v>12</v>
      </c>
      <c r="E7" s="1" t="s">
        <v>31</v>
      </c>
      <c r="F7" s="1" t="s">
        <v>41</v>
      </c>
      <c r="G7" s="1" t="s">
        <v>36</v>
      </c>
      <c r="H7" s="1">
        <v>9.9</v>
      </c>
      <c r="I7" s="1" t="s">
        <v>40</v>
      </c>
      <c r="J7" s="7">
        <v>1000</v>
      </c>
      <c r="K7" s="7">
        <v>1000</v>
      </c>
      <c r="L7" s="7">
        <v>1000</v>
      </c>
      <c r="M7" s="7">
        <v>3000</v>
      </c>
    </row>
    <row r="8" spans="1:13" x14ac:dyDescent="0.25">
      <c r="A8" s="1">
        <v>5</v>
      </c>
      <c r="B8" s="1" t="s">
        <v>42</v>
      </c>
      <c r="C8" s="1" t="s">
        <v>43</v>
      </c>
      <c r="D8" s="1">
        <v>17</v>
      </c>
      <c r="E8" s="1" t="s">
        <v>31</v>
      </c>
      <c r="F8" s="1" t="s">
        <v>44</v>
      </c>
      <c r="G8" s="1" t="s">
        <v>45</v>
      </c>
      <c r="H8" s="1">
        <v>9.8000000000000007</v>
      </c>
      <c r="I8" s="1" t="s">
        <v>46</v>
      </c>
      <c r="J8" s="7">
        <v>1000</v>
      </c>
      <c r="K8" s="7">
        <v>1000</v>
      </c>
      <c r="L8" s="7">
        <v>1000</v>
      </c>
      <c r="M8" s="7">
        <v>3000</v>
      </c>
    </row>
    <row r="9" spans="1:13" x14ac:dyDescent="0.25">
      <c r="A9" s="1">
        <v>6</v>
      </c>
      <c r="B9" s="1" t="s">
        <v>47</v>
      </c>
      <c r="C9" s="1" t="s">
        <v>43</v>
      </c>
      <c r="D9" s="1">
        <v>13</v>
      </c>
      <c r="E9" s="1" t="s">
        <v>31</v>
      </c>
      <c r="F9" s="1" t="s">
        <v>48</v>
      </c>
      <c r="G9" s="1" t="s">
        <v>49</v>
      </c>
      <c r="H9" s="1" t="s">
        <v>49</v>
      </c>
      <c r="I9" s="1" t="s">
        <v>50</v>
      </c>
      <c r="J9" s="7">
        <v>1000</v>
      </c>
      <c r="K9" s="7">
        <v>1000</v>
      </c>
      <c r="L9" s="7">
        <v>1000</v>
      </c>
      <c r="M9" s="7">
        <v>3000</v>
      </c>
    </row>
    <row r="10" spans="1:13" x14ac:dyDescent="0.25">
      <c r="A10" s="1">
        <v>7</v>
      </c>
      <c r="B10" s="1" t="s">
        <v>51</v>
      </c>
      <c r="C10" s="1" t="s">
        <v>30</v>
      </c>
      <c r="D10" s="1">
        <v>21</v>
      </c>
      <c r="E10" s="1" t="s">
        <v>31</v>
      </c>
      <c r="F10" s="1" t="s">
        <v>52</v>
      </c>
      <c r="G10" s="1" t="s">
        <v>39</v>
      </c>
      <c r="H10" s="1">
        <v>8.6999999999999993</v>
      </c>
      <c r="I10" s="1" t="s">
        <v>51</v>
      </c>
      <c r="J10" s="7">
        <v>1000</v>
      </c>
      <c r="K10" s="7">
        <v>1000</v>
      </c>
      <c r="L10" s="7">
        <v>1000</v>
      </c>
      <c r="M10" s="7">
        <v>3000</v>
      </c>
    </row>
    <row r="11" spans="1:13" x14ac:dyDescent="0.25">
      <c r="A11" s="1">
        <v>8</v>
      </c>
      <c r="B11" s="1" t="s">
        <v>53</v>
      </c>
      <c r="C11" s="1" t="s">
        <v>43</v>
      </c>
      <c r="D11" s="1">
        <v>7</v>
      </c>
      <c r="E11" s="1" t="s">
        <v>31</v>
      </c>
      <c r="F11" s="1" t="s">
        <v>54</v>
      </c>
      <c r="G11" s="1" t="s">
        <v>55</v>
      </c>
      <c r="H11" s="1">
        <v>9.3000000000000007</v>
      </c>
      <c r="I11" s="1" t="s">
        <v>56</v>
      </c>
      <c r="J11" s="7">
        <v>1000</v>
      </c>
      <c r="K11" s="7">
        <v>1000</v>
      </c>
      <c r="L11" s="7">
        <v>1000</v>
      </c>
      <c r="M11" s="7">
        <v>3000</v>
      </c>
    </row>
    <row r="12" spans="1:13" x14ac:dyDescent="0.25">
      <c r="A12" s="1">
        <v>9</v>
      </c>
      <c r="B12" s="1" t="s">
        <v>57</v>
      </c>
      <c r="C12" s="1" t="s">
        <v>30</v>
      </c>
      <c r="D12" s="1">
        <v>20</v>
      </c>
      <c r="E12" s="1" t="s">
        <v>31</v>
      </c>
      <c r="F12" s="1" t="s">
        <v>58</v>
      </c>
      <c r="G12" s="1" t="s">
        <v>59</v>
      </c>
      <c r="H12" s="1">
        <v>9.1999999999999993</v>
      </c>
      <c r="I12" s="1" t="s">
        <v>57</v>
      </c>
      <c r="J12" s="7">
        <v>1000</v>
      </c>
      <c r="K12" s="7">
        <v>1000</v>
      </c>
      <c r="L12" s="7">
        <v>1000</v>
      </c>
      <c r="M12" s="7">
        <v>3000</v>
      </c>
    </row>
    <row r="13" spans="1:13" x14ac:dyDescent="0.25">
      <c r="A13" s="1">
        <v>10</v>
      </c>
      <c r="B13" s="1" t="s">
        <v>60</v>
      </c>
      <c r="C13" s="1" t="s">
        <v>30</v>
      </c>
      <c r="D13" s="1">
        <v>6</v>
      </c>
      <c r="E13" s="1" t="s">
        <v>31</v>
      </c>
      <c r="F13" s="1" t="s">
        <v>61</v>
      </c>
      <c r="G13" s="1" t="s">
        <v>62</v>
      </c>
      <c r="H13" s="1">
        <v>9</v>
      </c>
      <c r="I13" s="1" t="s">
        <v>63</v>
      </c>
      <c r="J13" s="7">
        <v>1000</v>
      </c>
      <c r="K13" s="7">
        <v>1000</v>
      </c>
      <c r="L13" s="7">
        <v>1000</v>
      </c>
      <c r="M13" s="7">
        <v>3000</v>
      </c>
    </row>
    <row r="14" spans="1:13" x14ac:dyDescent="0.25">
      <c r="A14" s="1">
        <v>11</v>
      </c>
      <c r="B14" s="1" t="s">
        <v>64</v>
      </c>
      <c r="C14" s="1" t="s">
        <v>30</v>
      </c>
      <c r="D14" s="1">
        <v>19</v>
      </c>
      <c r="E14" s="1" t="s">
        <v>31</v>
      </c>
      <c r="F14" s="1" t="s">
        <v>65</v>
      </c>
      <c r="G14" s="1" t="s">
        <v>59</v>
      </c>
      <c r="H14" s="1">
        <v>8</v>
      </c>
      <c r="I14" s="1" t="s">
        <v>64</v>
      </c>
      <c r="J14" s="7">
        <v>1000</v>
      </c>
      <c r="K14" s="7">
        <v>1000</v>
      </c>
      <c r="L14" s="7">
        <v>1000</v>
      </c>
      <c r="M14" s="7">
        <v>3000</v>
      </c>
    </row>
    <row r="15" spans="1:13" x14ac:dyDescent="0.25">
      <c r="A15" s="1">
        <v>12</v>
      </c>
      <c r="B15" s="1" t="s">
        <v>66</v>
      </c>
      <c r="C15" s="1" t="s">
        <v>30</v>
      </c>
      <c r="D15" s="1">
        <v>25</v>
      </c>
      <c r="E15" s="1" t="s">
        <v>31</v>
      </c>
      <c r="F15" s="1" t="s">
        <v>67</v>
      </c>
      <c r="G15" s="1" t="s">
        <v>68</v>
      </c>
      <c r="H15" s="1">
        <v>9.9</v>
      </c>
      <c r="I15" s="1" t="s">
        <v>66</v>
      </c>
      <c r="J15" s="7">
        <v>1000</v>
      </c>
      <c r="K15" s="7">
        <v>1000</v>
      </c>
      <c r="L15" s="7">
        <v>1000</v>
      </c>
      <c r="M15" s="7">
        <v>3000</v>
      </c>
    </row>
    <row r="16" spans="1:13" x14ac:dyDescent="0.25">
      <c r="A16" s="1">
        <v>13</v>
      </c>
      <c r="B16" s="1" t="s">
        <v>69</v>
      </c>
      <c r="C16" s="1" t="s">
        <v>30</v>
      </c>
      <c r="D16" s="1">
        <v>20</v>
      </c>
      <c r="E16" s="1" t="s">
        <v>31</v>
      </c>
      <c r="F16" s="1" t="s">
        <v>32</v>
      </c>
      <c r="G16" s="1" t="s">
        <v>70</v>
      </c>
      <c r="H16" s="1">
        <v>9.3000000000000007</v>
      </c>
      <c r="I16" s="1" t="s">
        <v>69</v>
      </c>
      <c r="J16" s="7">
        <v>1000</v>
      </c>
      <c r="K16" s="7">
        <v>1000</v>
      </c>
      <c r="L16" s="7">
        <v>1000</v>
      </c>
      <c r="M16" s="7">
        <v>3000</v>
      </c>
    </row>
    <row r="17" spans="1:13" x14ac:dyDescent="0.25">
      <c r="A17" s="1">
        <v>14</v>
      </c>
      <c r="B17" s="1" t="s">
        <v>71</v>
      </c>
      <c r="C17" s="1" t="s">
        <v>30</v>
      </c>
      <c r="D17" s="1">
        <v>17</v>
      </c>
      <c r="E17" s="1" t="s">
        <v>31</v>
      </c>
      <c r="F17" s="1" t="s">
        <v>61</v>
      </c>
      <c r="G17" s="1" t="s">
        <v>72</v>
      </c>
      <c r="H17" s="1">
        <v>8</v>
      </c>
      <c r="I17" s="1" t="s">
        <v>73</v>
      </c>
      <c r="J17" s="7">
        <v>1000</v>
      </c>
      <c r="K17" s="7">
        <v>1000</v>
      </c>
      <c r="L17" s="7">
        <v>1000</v>
      </c>
      <c r="M17" s="7">
        <v>3000</v>
      </c>
    </row>
    <row r="18" spans="1:13" x14ac:dyDescent="0.25">
      <c r="A18" s="1">
        <v>15</v>
      </c>
      <c r="B18" s="1" t="s">
        <v>74</v>
      </c>
      <c r="C18" s="1" t="s">
        <v>43</v>
      </c>
      <c r="D18" s="1">
        <v>7</v>
      </c>
      <c r="E18" s="1" t="s">
        <v>31</v>
      </c>
      <c r="F18" s="1" t="s">
        <v>75</v>
      </c>
      <c r="G18" s="1" t="s">
        <v>55</v>
      </c>
      <c r="H18" s="1">
        <v>9</v>
      </c>
      <c r="I18" s="1" t="s">
        <v>76</v>
      </c>
      <c r="J18" s="7">
        <v>1000</v>
      </c>
      <c r="K18" s="7">
        <v>1000</v>
      </c>
      <c r="L18" s="7">
        <v>1000</v>
      </c>
      <c r="M18" s="7">
        <v>3000</v>
      </c>
    </row>
    <row r="19" spans="1:13" x14ac:dyDescent="0.25">
      <c r="A19" s="1">
        <v>16</v>
      </c>
      <c r="B19" s="1" t="s">
        <v>77</v>
      </c>
      <c r="C19" s="1" t="s">
        <v>43</v>
      </c>
      <c r="D19" s="1">
        <v>7</v>
      </c>
      <c r="E19" s="1" t="s">
        <v>31</v>
      </c>
      <c r="F19" s="1" t="s">
        <v>78</v>
      </c>
      <c r="G19" s="1" t="s">
        <v>79</v>
      </c>
      <c r="H19" s="1">
        <v>9.3000000000000007</v>
      </c>
      <c r="I19" s="1" t="s">
        <v>80</v>
      </c>
      <c r="J19" s="7">
        <v>1000</v>
      </c>
      <c r="K19" s="7">
        <v>1000</v>
      </c>
      <c r="L19" s="7">
        <v>1000</v>
      </c>
      <c r="M19" s="7">
        <v>3000</v>
      </c>
    </row>
    <row r="20" spans="1:13" x14ac:dyDescent="0.25">
      <c r="A20" s="1">
        <v>17</v>
      </c>
      <c r="B20" s="1" t="s">
        <v>81</v>
      </c>
      <c r="C20" s="1" t="s">
        <v>43</v>
      </c>
      <c r="D20" s="1">
        <v>20</v>
      </c>
      <c r="E20" s="1" t="s">
        <v>31</v>
      </c>
      <c r="F20" s="1" t="s">
        <v>65</v>
      </c>
      <c r="G20" s="1" t="s">
        <v>59</v>
      </c>
      <c r="H20" s="1">
        <v>8.4</v>
      </c>
      <c r="I20" s="1" t="s">
        <v>81</v>
      </c>
      <c r="J20" s="7">
        <v>1000</v>
      </c>
      <c r="K20" s="7">
        <v>1000</v>
      </c>
      <c r="L20" s="7">
        <v>1000</v>
      </c>
      <c r="M20" s="7">
        <v>3000</v>
      </c>
    </row>
    <row r="21" spans="1:13" x14ac:dyDescent="0.25">
      <c r="A21" s="1">
        <v>18</v>
      </c>
      <c r="B21" s="1" t="s">
        <v>82</v>
      </c>
      <c r="C21" s="1" t="s">
        <v>30</v>
      </c>
      <c r="D21" s="1">
        <v>17</v>
      </c>
      <c r="E21" s="1" t="s">
        <v>31</v>
      </c>
      <c r="F21" s="1" t="s">
        <v>67</v>
      </c>
      <c r="G21" s="1" t="s">
        <v>59</v>
      </c>
      <c r="H21" s="1">
        <v>9.6</v>
      </c>
      <c r="I21" s="1" t="s">
        <v>83</v>
      </c>
      <c r="J21" s="7">
        <v>1000</v>
      </c>
      <c r="K21" s="7">
        <v>1000</v>
      </c>
      <c r="L21" s="7">
        <v>1000</v>
      </c>
      <c r="M21" s="7">
        <v>3000</v>
      </c>
    </row>
    <row r="22" spans="1:13" x14ac:dyDescent="0.25">
      <c r="A22" s="1">
        <v>19</v>
      </c>
      <c r="B22" s="1" t="s">
        <v>84</v>
      </c>
      <c r="C22" s="1" t="s">
        <v>30</v>
      </c>
      <c r="D22" s="1">
        <v>23</v>
      </c>
      <c r="E22" s="1" t="s">
        <v>31</v>
      </c>
      <c r="F22" s="1" t="s">
        <v>85</v>
      </c>
      <c r="G22" s="1" t="s">
        <v>86</v>
      </c>
      <c r="H22" s="1">
        <v>8.1</v>
      </c>
      <c r="I22" s="1" t="s">
        <v>84</v>
      </c>
      <c r="J22" s="7">
        <v>1000</v>
      </c>
      <c r="K22" s="7">
        <v>1000</v>
      </c>
      <c r="L22" s="7">
        <v>1000</v>
      </c>
      <c r="M22" s="7">
        <v>3000</v>
      </c>
    </row>
    <row r="23" spans="1:13" x14ac:dyDescent="0.25">
      <c r="A23" s="1">
        <v>20</v>
      </c>
      <c r="B23" s="1" t="s">
        <v>87</v>
      </c>
      <c r="C23" s="1" t="s">
        <v>43</v>
      </c>
      <c r="D23" s="1">
        <v>8</v>
      </c>
      <c r="E23" s="1" t="s">
        <v>31</v>
      </c>
      <c r="F23" s="1" t="s">
        <v>88</v>
      </c>
      <c r="G23" s="1" t="s">
        <v>55</v>
      </c>
      <c r="H23" s="1">
        <v>9</v>
      </c>
      <c r="I23" s="1" t="s">
        <v>89</v>
      </c>
      <c r="J23" s="7">
        <v>1000</v>
      </c>
      <c r="K23" s="7">
        <v>1000</v>
      </c>
      <c r="L23" s="7">
        <v>1000</v>
      </c>
      <c r="M23" s="7">
        <v>3000</v>
      </c>
    </row>
    <row r="24" spans="1:13" x14ac:dyDescent="0.25">
      <c r="A24" s="1">
        <v>21</v>
      </c>
      <c r="B24" s="1" t="s">
        <v>90</v>
      </c>
      <c r="C24" s="1" t="s">
        <v>30</v>
      </c>
      <c r="D24" s="1">
        <v>53</v>
      </c>
      <c r="E24" s="1" t="s">
        <v>31</v>
      </c>
      <c r="F24" s="1" t="s">
        <v>32</v>
      </c>
      <c r="G24" s="1" t="s">
        <v>39</v>
      </c>
      <c r="H24" s="1">
        <v>9.1</v>
      </c>
      <c r="I24" s="1" t="s">
        <v>90</v>
      </c>
      <c r="J24" s="7">
        <v>1000</v>
      </c>
      <c r="K24" s="7">
        <v>1000</v>
      </c>
      <c r="L24" s="7">
        <v>1000</v>
      </c>
      <c r="M24" s="7">
        <v>3000</v>
      </c>
    </row>
    <row r="25" spans="1:13" x14ac:dyDescent="0.25">
      <c r="A25" s="1">
        <v>22</v>
      </c>
      <c r="B25" s="1" t="s">
        <v>91</v>
      </c>
      <c r="C25" s="1" t="s">
        <v>30</v>
      </c>
      <c r="D25" s="1">
        <v>8</v>
      </c>
      <c r="E25" s="1" t="s">
        <v>31</v>
      </c>
      <c r="F25" s="1" t="s">
        <v>92</v>
      </c>
      <c r="G25" s="1" t="s">
        <v>93</v>
      </c>
      <c r="H25" s="1">
        <v>9.1999999999999993</v>
      </c>
      <c r="I25" s="1" t="s">
        <v>94</v>
      </c>
      <c r="J25" s="7">
        <v>1000</v>
      </c>
      <c r="K25" s="7">
        <v>1000</v>
      </c>
      <c r="L25" s="7">
        <v>1000</v>
      </c>
      <c r="M25" s="7">
        <v>3000</v>
      </c>
    </row>
    <row r="26" spans="1:13" x14ac:dyDescent="0.25">
      <c r="A26" s="1">
        <v>23</v>
      </c>
      <c r="B26" s="1" t="s">
        <v>95</v>
      </c>
      <c r="C26" s="1" t="s">
        <v>30</v>
      </c>
      <c r="D26" s="1">
        <v>22</v>
      </c>
      <c r="E26" s="1" t="s">
        <v>31</v>
      </c>
      <c r="F26" s="1" t="s">
        <v>96</v>
      </c>
      <c r="G26" s="1" t="s">
        <v>68</v>
      </c>
      <c r="H26" s="1">
        <v>9.3000000000000007</v>
      </c>
      <c r="I26" s="1" t="s">
        <v>95</v>
      </c>
      <c r="J26" s="7">
        <v>1000</v>
      </c>
      <c r="K26" s="7">
        <v>1000</v>
      </c>
      <c r="L26" s="7">
        <v>1000</v>
      </c>
      <c r="M26" s="7">
        <v>3000</v>
      </c>
    </row>
    <row r="27" spans="1:13" x14ac:dyDescent="0.25">
      <c r="A27" s="1">
        <v>24</v>
      </c>
      <c r="B27" s="1" t="s">
        <v>97</v>
      </c>
      <c r="C27" s="1" t="s">
        <v>43</v>
      </c>
      <c r="D27" s="1">
        <v>19</v>
      </c>
      <c r="E27" s="1" t="s">
        <v>31</v>
      </c>
      <c r="F27" s="1" t="s">
        <v>98</v>
      </c>
      <c r="G27" s="1" t="s">
        <v>59</v>
      </c>
      <c r="H27" s="1">
        <v>9.1999999999999993</v>
      </c>
      <c r="I27" s="1" t="s">
        <v>97</v>
      </c>
      <c r="J27" s="7">
        <v>1000</v>
      </c>
      <c r="K27" s="7">
        <v>1000</v>
      </c>
      <c r="L27" s="7">
        <v>1000</v>
      </c>
      <c r="M27" s="7">
        <v>3000</v>
      </c>
    </row>
    <row r="28" spans="1:13" x14ac:dyDescent="0.25">
      <c r="A28" s="1">
        <v>25</v>
      </c>
      <c r="B28" s="1" t="s">
        <v>99</v>
      </c>
      <c r="C28" s="1" t="s">
        <v>30</v>
      </c>
      <c r="D28" s="1">
        <v>12</v>
      </c>
      <c r="E28" s="1" t="s">
        <v>31</v>
      </c>
      <c r="F28" s="1" t="s">
        <v>100</v>
      </c>
      <c r="G28" s="1" t="s">
        <v>36</v>
      </c>
      <c r="H28" s="1">
        <v>9.1</v>
      </c>
      <c r="I28" s="1" t="s">
        <v>101</v>
      </c>
      <c r="J28" s="7">
        <v>1000</v>
      </c>
      <c r="K28" s="7">
        <v>1000</v>
      </c>
      <c r="L28" s="7">
        <v>1000</v>
      </c>
      <c r="M28" s="7">
        <v>3000</v>
      </c>
    </row>
    <row r="29" spans="1:13" x14ac:dyDescent="0.25">
      <c r="A29" s="1">
        <v>26</v>
      </c>
      <c r="B29" s="1" t="s">
        <v>102</v>
      </c>
      <c r="C29" s="1" t="s">
        <v>30</v>
      </c>
      <c r="D29" s="1">
        <v>17</v>
      </c>
      <c r="E29" s="1" t="s">
        <v>31</v>
      </c>
      <c r="F29" s="1" t="s">
        <v>103</v>
      </c>
      <c r="G29" s="1" t="s">
        <v>39</v>
      </c>
      <c r="H29" s="1">
        <v>8.4</v>
      </c>
      <c r="I29" s="1" t="s">
        <v>104</v>
      </c>
      <c r="J29" s="7">
        <v>1000</v>
      </c>
      <c r="K29" s="7">
        <v>1000</v>
      </c>
      <c r="L29" s="7">
        <v>1000</v>
      </c>
      <c r="M29" s="7">
        <v>3000</v>
      </c>
    </row>
    <row r="30" spans="1:13" x14ac:dyDescent="0.25">
      <c r="A30" s="1">
        <v>27</v>
      </c>
      <c r="B30" s="1" t="s">
        <v>105</v>
      </c>
      <c r="C30" s="1" t="s">
        <v>30</v>
      </c>
      <c r="D30" s="1">
        <v>8</v>
      </c>
      <c r="E30" s="1" t="s">
        <v>31</v>
      </c>
      <c r="F30" s="1" t="s">
        <v>106</v>
      </c>
      <c r="G30" s="1" t="s">
        <v>93</v>
      </c>
      <c r="H30" s="1">
        <v>9.8000000000000007</v>
      </c>
      <c r="I30" s="1" t="s">
        <v>107</v>
      </c>
      <c r="J30" s="7">
        <v>1000</v>
      </c>
      <c r="K30" s="7">
        <v>1000</v>
      </c>
      <c r="L30" s="7">
        <v>1000</v>
      </c>
      <c r="M30" s="7">
        <v>3000</v>
      </c>
    </row>
    <row r="31" spans="1:13" x14ac:dyDescent="0.25">
      <c r="A31" s="1">
        <v>28</v>
      </c>
      <c r="B31" s="1" t="s">
        <v>108</v>
      </c>
      <c r="C31" s="1" t="s">
        <v>30</v>
      </c>
      <c r="D31" s="1">
        <v>11</v>
      </c>
      <c r="E31" s="1" t="s">
        <v>31</v>
      </c>
      <c r="F31" s="1" t="s">
        <v>109</v>
      </c>
      <c r="G31" s="1" t="s">
        <v>110</v>
      </c>
      <c r="H31" s="1">
        <v>8.5</v>
      </c>
      <c r="I31" s="1" t="s">
        <v>111</v>
      </c>
      <c r="J31" s="7">
        <v>1000</v>
      </c>
      <c r="K31" s="7">
        <v>1000</v>
      </c>
      <c r="L31" s="7">
        <v>1000</v>
      </c>
      <c r="M31" s="7">
        <v>3000</v>
      </c>
    </row>
    <row r="32" spans="1:13" x14ac:dyDescent="0.25">
      <c r="A32" s="1">
        <v>29</v>
      </c>
      <c r="B32" s="1" t="s">
        <v>112</v>
      </c>
      <c r="C32" s="1" t="s">
        <v>43</v>
      </c>
      <c r="D32" s="1">
        <v>20</v>
      </c>
      <c r="E32" s="1" t="s">
        <v>31</v>
      </c>
      <c r="F32" s="1" t="s">
        <v>113</v>
      </c>
      <c r="G32" s="1" t="s">
        <v>55</v>
      </c>
      <c r="H32" s="1">
        <v>9</v>
      </c>
      <c r="I32" s="1" t="s">
        <v>112</v>
      </c>
      <c r="J32" s="7">
        <v>1000</v>
      </c>
      <c r="K32" s="7">
        <v>1000</v>
      </c>
      <c r="L32" s="7">
        <v>1000</v>
      </c>
      <c r="M32" s="7">
        <v>3000</v>
      </c>
    </row>
    <row r="33" spans="1:13" x14ac:dyDescent="0.25">
      <c r="A33" s="1">
        <v>30</v>
      </c>
      <c r="B33" s="1" t="s">
        <v>114</v>
      </c>
      <c r="C33" s="1" t="s">
        <v>30</v>
      </c>
      <c r="D33" s="1">
        <v>11</v>
      </c>
      <c r="E33" s="1" t="s">
        <v>31</v>
      </c>
      <c r="F33" s="1" t="s">
        <v>115</v>
      </c>
      <c r="G33" s="1" t="s">
        <v>110</v>
      </c>
      <c r="H33" s="1">
        <v>8.6999999999999993</v>
      </c>
      <c r="I33" s="1" t="s">
        <v>116</v>
      </c>
      <c r="J33" s="7">
        <v>1000</v>
      </c>
      <c r="K33" s="7">
        <v>1000</v>
      </c>
      <c r="L33" s="7">
        <v>1000</v>
      </c>
      <c r="M33" s="7">
        <v>3000</v>
      </c>
    </row>
    <row r="34" spans="1:13" x14ac:dyDescent="0.25">
      <c r="A34" s="1">
        <v>31</v>
      </c>
      <c r="B34" s="1" t="s">
        <v>117</v>
      </c>
      <c r="C34" s="1" t="s">
        <v>43</v>
      </c>
      <c r="D34" s="1">
        <v>14</v>
      </c>
      <c r="E34" s="1" t="s">
        <v>118</v>
      </c>
      <c r="F34" s="1" t="s">
        <v>119</v>
      </c>
      <c r="G34" s="1" t="s">
        <v>93</v>
      </c>
      <c r="H34" s="1">
        <v>8</v>
      </c>
      <c r="I34" s="1" t="s">
        <v>120</v>
      </c>
      <c r="J34" s="7">
        <v>500</v>
      </c>
      <c r="K34" s="7">
        <v>500</v>
      </c>
      <c r="L34" s="7">
        <v>500</v>
      </c>
      <c r="M34" s="7">
        <v>1500</v>
      </c>
    </row>
    <row r="35" spans="1:13" x14ac:dyDescent="0.25">
      <c r="A35" s="1">
        <v>32</v>
      </c>
      <c r="B35" s="1" t="s">
        <v>121</v>
      </c>
      <c r="C35" s="1" t="s">
        <v>30</v>
      </c>
      <c r="D35" s="1">
        <v>9</v>
      </c>
      <c r="E35" s="1" t="s">
        <v>118</v>
      </c>
      <c r="F35" s="1" t="s">
        <v>122</v>
      </c>
      <c r="G35" s="1" t="s">
        <v>93</v>
      </c>
      <c r="H35" s="1">
        <v>7</v>
      </c>
      <c r="I35" s="1" t="s">
        <v>123</v>
      </c>
      <c r="J35" s="7">
        <v>500</v>
      </c>
      <c r="K35" s="7">
        <v>500</v>
      </c>
      <c r="L35" s="7">
        <v>500</v>
      </c>
      <c r="M35" s="7">
        <v>1500</v>
      </c>
    </row>
    <row r="36" spans="1:13" x14ac:dyDescent="0.25">
      <c r="A36" s="1">
        <v>33</v>
      </c>
      <c r="B36" s="1" t="s">
        <v>124</v>
      </c>
      <c r="C36" s="1" t="s">
        <v>43</v>
      </c>
      <c r="D36" s="1">
        <v>7</v>
      </c>
      <c r="E36" s="1" t="s">
        <v>118</v>
      </c>
      <c r="F36" s="1" t="s">
        <v>125</v>
      </c>
      <c r="G36" s="1" t="s">
        <v>55</v>
      </c>
      <c r="H36" s="1">
        <v>8.3000000000000007</v>
      </c>
      <c r="I36" s="1" t="s">
        <v>126</v>
      </c>
      <c r="J36" s="7">
        <v>500</v>
      </c>
      <c r="K36" s="7">
        <v>500</v>
      </c>
      <c r="L36" s="7">
        <v>500</v>
      </c>
      <c r="M36" s="7">
        <v>1500</v>
      </c>
    </row>
    <row r="37" spans="1:13" x14ac:dyDescent="0.25">
      <c r="A37" s="1">
        <v>34</v>
      </c>
      <c r="B37" s="1" t="s">
        <v>127</v>
      </c>
      <c r="C37" s="1" t="s">
        <v>43</v>
      </c>
      <c r="D37" s="1">
        <v>11</v>
      </c>
      <c r="E37" s="1" t="s">
        <v>118</v>
      </c>
      <c r="F37" s="1" t="s">
        <v>128</v>
      </c>
      <c r="G37" s="1" t="s">
        <v>129</v>
      </c>
      <c r="H37" s="1">
        <v>9.4</v>
      </c>
      <c r="I37" s="1" t="s">
        <v>130</v>
      </c>
      <c r="J37" s="7">
        <v>500</v>
      </c>
      <c r="K37" s="7">
        <v>500</v>
      </c>
      <c r="L37" s="7">
        <v>500</v>
      </c>
      <c r="M37" s="7">
        <v>1500</v>
      </c>
    </row>
    <row r="38" spans="1:13" x14ac:dyDescent="0.25">
      <c r="A38" s="1">
        <v>35</v>
      </c>
      <c r="B38" s="1" t="s">
        <v>131</v>
      </c>
      <c r="C38" s="1" t="s">
        <v>43</v>
      </c>
      <c r="D38" s="1">
        <v>7</v>
      </c>
      <c r="E38" s="1" t="s">
        <v>118</v>
      </c>
      <c r="F38" s="1" t="s">
        <v>132</v>
      </c>
      <c r="G38" s="1" t="s">
        <v>55</v>
      </c>
      <c r="H38" s="1">
        <v>6.8</v>
      </c>
      <c r="I38" s="1" t="s">
        <v>133</v>
      </c>
      <c r="J38" s="7">
        <v>500</v>
      </c>
      <c r="K38" s="7">
        <v>500</v>
      </c>
      <c r="L38" s="7">
        <v>500</v>
      </c>
      <c r="M38" s="7">
        <v>1500</v>
      </c>
    </row>
    <row r="39" spans="1:13" x14ac:dyDescent="0.25">
      <c r="A39" s="1">
        <v>36</v>
      </c>
      <c r="B39" s="1" t="s">
        <v>134</v>
      </c>
      <c r="C39" s="1" t="s">
        <v>30</v>
      </c>
      <c r="D39" s="1">
        <v>16</v>
      </c>
      <c r="E39" s="1" t="s">
        <v>118</v>
      </c>
      <c r="F39" s="1" t="s">
        <v>135</v>
      </c>
      <c r="G39" s="1" t="s">
        <v>70</v>
      </c>
      <c r="H39" s="1">
        <v>8.3000000000000007</v>
      </c>
      <c r="I39" s="1" t="s">
        <v>136</v>
      </c>
      <c r="J39" s="7">
        <v>500</v>
      </c>
      <c r="K39" s="7">
        <v>500</v>
      </c>
      <c r="L39" s="7">
        <v>500</v>
      </c>
      <c r="M39" s="7">
        <v>1500</v>
      </c>
    </row>
    <row r="40" spans="1:13" x14ac:dyDescent="0.25">
      <c r="A40" s="1">
        <v>37</v>
      </c>
      <c r="B40" s="1" t="s">
        <v>137</v>
      </c>
      <c r="C40" s="1" t="s">
        <v>43</v>
      </c>
      <c r="D40" s="1">
        <v>10</v>
      </c>
      <c r="E40" s="1" t="s">
        <v>118</v>
      </c>
      <c r="F40" s="1" t="s">
        <v>138</v>
      </c>
      <c r="G40" s="1" t="s">
        <v>129</v>
      </c>
      <c r="H40" s="1">
        <v>8.6999999999999993</v>
      </c>
      <c r="I40" s="1" t="s">
        <v>139</v>
      </c>
      <c r="J40" s="7">
        <v>500</v>
      </c>
      <c r="K40" s="7">
        <v>500</v>
      </c>
      <c r="L40" s="7">
        <v>500</v>
      </c>
      <c r="M40" s="7">
        <v>1500</v>
      </c>
    </row>
    <row r="41" spans="1:13" x14ac:dyDescent="0.25">
      <c r="A41" s="1">
        <v>38</v>
      </c>
      <c r="B41" s="1" t="s">
        <v>140</v>
      </c>
      <c r="C41" s="1" t="s">
        <v>43</v>
      </c>
      <c r="D41" s="1">
        <v>16</v>
      </c>
      <c r="E41" s="1" t="s">
        <v>118</v>
      </c>
      <c r="F41" s="1" t="s">
        <v>141</v>
      </c>
      <c r="G41" s="1" t="s">
        <v>59</v>
      </c>
      <c r="H41" s="1">
        <v>8.1999999999999993</v>
      </c>
      <c r="I41" s="1" t="s">
        <v>142</v>
      </c>
      <c r="J41" s="7">
        <v>500</v>
      </c>
      <c r="K41" s="7">
        <v>500</v>
      </c>
      <c r="L41" s="7">
        <v>500</v>
      </c>
      <c r="M41" s="7">
        <v>1500</v>
      </c>
    </row>
    <row r="42" spans="1:13" x14ac:dyDescent="0.25">
      <c r="A42" s="1">
        <v>39</v>
      </c>
      <c r="B42" s="1" t="s">
        <v>143</v>
      </c>
      <c r="C42" s="1" t="s">
        <v>43</v>
      </c>
      <c r="D42" s="1">
        <v>16</v>
      </c>
      <c r="E42" s="1" t="s">
        <v>118</v>
      </c>
      <c r="F42" s="1" t="s">
        <v>144</v>
      </c>
      <c r="G42" s="1" t="s">
        <v>145</v>
      </c>
      <c r="H42" s="1">
        <v>9.3000000000000007</v>
      </c>
      <c r="I42" s="1" t="s">
        <v>146</v>
      </c>
      <c r="J42" s="7">
        <v>500</v>
      </c>
      <c r="K42" s="7">
        <v>500</v>
      </c>
      <c r="L42" s="7">
        <v>500</v>
      </c>
      <c r="M42" s="7">
        <v>1500</v>
      </c>
    </row>
    <row r="43" spans="1:13" x14ac:dyDescent="0.25">
      <c r="A43" s="1">
        <v>40</v>
      </c>
      <c r="B43" s="1" t="s">
        <v>147</v>
      </c>
      <c r="C43" s="1" t="s">
        <v>30</v>
      </c>
      <c r="D43" s="1">
        <v>7</v>
      </c>
      <c r="E43" s="1" t="s">
        <v>118</v>
      </c>
      <c r="F43" s="1" t="s">
        <v>148</v>
      </c>
      <c r="G43" s="1" t="s">
        <v>36</v>
      </c>
      <c r="H43" s="1">
        <v>9.3000000000000007</v>
      </c>
      <c r="I43" s="1" t="s">
        <v>149</v>
      </c>
      <c r="J43" s="7">
        <v>500</v>
      </c>
      <c r="K43" s="7">
        <v>500</v>
      </c>
      <c r="L43" s="7">
        <v>500</v>
      </c>
      <c r="M43" s="7">
        <v>1500</v>
      </c>
    </row>
    <row r="44" spans="1:13" x14ac:dyDescent="0.25">
      <c r="A44" s="1">
        <v>41</v>
      </c>
      <c r="B44" s="1" t="s">
        <v>150</v>
      </c>
      <c r="C44" s="1" t="s">
        <v>43</v>
      </c>
      <c r="D44" s="1">
        <v>8</v>
      </c>
      <c r="E44" s="1" t="s">
        <v>118</v>
      </c>
      <c r="F44" s="1" t="s">
        <v>151</v>
      </c>
      <c r="G44" s="1" t="s">
        <v>93</v>
      </c>
      <c r="H44" s="1">
        <v>8.4</v>
      </c>
      <c r="I44" s="1" t="s">
        <v>152</v>
      </c>
      <c r="J44" s="7">
        <v>500</v>
      </c>
      <c r="K44" s="7">
        <v>500</v>
      </c>
      <c r="L44" s="7">
        <v>500</v>
      </c>
      <c r="M44" s="7">
        <v>1500</v>
      </c>
    </row>
    <row r="45" spans="1:13" x14ac:dyDescent="0.25">
      <c r="A45" s="1">
        <v>42</v>
      </c>
      <c r="B45" s="1" t="s">
        <v>153</v>
      </c>
      <c r="C45" s="1" t="s">
        <v>43</v>
      </c>
      <c r="D45" s="1">
        <v>18</v>
      </c>
      <c r="E45" s="1" t="s">
        <v>118</v>
      </c>
      <c r="F45" s="1" t="s">
        <v>154</v>
      </c>
      <c r="G45" s="1" t="s">
        <v>59</v>
      </c>
      <c r="H45" s="1">
        <v>9.1</v>
      </c>
      <c r="I45" s="1" t="s">
        <v>153</v>
      </c>
      <c r="J45" s="7">
        <v>500</v>
      </c>
      <c r="K45" s="7">
        <v>500</v>
      </c>
      <c r="L45" s="7">
        <v>500</v>
      </c>
      <c r="M45" s="7">
        <v>1500</v>
      </c>
    </row>
    <row r="46" spans="1:13" x14ac:dyDescent="0.25">
      <c r="A46" s="1">
        <v>43</v>
      </c>
      <c r="B46" s="1" t="s">
        <v>155</v>
      </c>
      <c r="C46" s="1" t="s">
        <v>43</v>
      </c>
      <c r="D46" s="1">
        <v>17</v>
      </c>
      <c r="E46" s="1" t="s">
        <v>118</v>
      </c>
      <c r="F46" s="1" t="s">
        <v>156</v>
      </c>
      <c r="G46" s="1" t="s">
        <v>70</v>
      </c>
      <c r="H46" s="1">
        <v>8.1999999999999993</v>
      </c>
      <c r="I46" s="1" t="s">
        <v>157</v>
      </c>
      <c r="J46" s="7">
        <v>500</v>
      </c>
      <c r="K46" s="7">
        <v>500</v>
      </c>
      <c r="L46" s="7">
        <v>500</v>
      </c>
      <c r="M46" s="7">
        <v>1500</v>
      </c>
    </row>
    <row r="47" spans="1:13" x14ac:dyDescent="0.25">
      <c r="A47" s="1">
        <v>44</v>
      </c>
      <c r="B47" s="1" t="s">
        <v>158</v>
      </c>
      <c r="C47" s="1" t="s">
        <v>30</v>
      </c>
      <c r="D47" s="1">
        <v>20</v>
      </c>
      <c r="E47" s="1" t="s">
        <v>118</v>
      </c>
      <c r="F47" s="1" t="s">
        <v>32</v>
      </c>
      <c r="G47" s="1" t="s">
        <v>70</v>
      </c>
      <c r="H47" s="1">
        <v>8.3000000000000007</v>
      </c>
      <c r="I47" s="1" t="s">
        <v>159</v>
      </c>
      <c r="J47" s="7">
        <v>500</v>
      </c>
      <c r="K47" s="7">
        <v>500</v>
      </c>
      <c r="L47" s="7">
        <v>500</v>
      </c>
      <c r="M47" s="7">
        <v>1500</v>
      </c>
    </row>
    <row r="48" spans="1:13" x14ac:dyDescent="0.25">
      <c r="A48" s="1">
        <v>45</v>
      </c>
      <c r="B48" s="1" t="s">
        <v>160</v>
      </c>
      <c r="C48" s="1" t="s">
        <v>43</v>
      </c>
      <c r="D48" s="1">
        <v>17</v>
      </c>
      <c r="E48" s="1" t="s">
        <v>118</v>
      </c>
      <c r="F48" s="1" t="s">
        <v>156</v>
      </c>
      <c r="G48" s="1" t="s">
        <v>70</v>
      </c>
      <c r="H48" s="1">
        <v>9.1</v>
      </c>
      <c r="I48" s="1" t="s">
        <v>161</v>
      </c>
      <c r="J48" s="7">
        <v>500</v>
      </c>
      <c r="K48" s="7">
        <v>500</v>
      </c>
      <c r="L48" s="7">
        <v>500</v>
      </c>
      <c r="M48" s="7">
        <v>1500</v>
      </c>
    </row>
    <row r="49" spans="1:13" x14ac:dyDescent="0.25">
      <c r="A49" s="1">
        <v>46</v>
      </c>
      <c r="B49" s="1" t="s">
        <v>162</v>
      </c>
      <c r="C49" s="1" t="s">
        <v>30</v>
      </c>
      <c r="D49" s="1">
        <v>17</v>
      </c>
      <c r="E49" s="1" t="s">
        <v>118</v>
      </c>
      <c r="F49" s="1" t="s">
        <v>67</v>
      </c>
      <c r="G49" s="1" t="s">
        <v>59</v>
      </c>
      <c r="H49" s="1">
        <v>9.4</v>
      </c>
      <c r="I49" s="1" t="s">
        <v>163</v>
      </c>
      <c r="J49" s="7">
        <v>500</v>
      </c>
      <c r="K49" s="7">
        <v>500</v>
      </c>
      <c r="L49" s="7">
        <v>500</v>
      </c>
      <c r="M49" s="7">
        <v>1500</v>
      </c>
    </row>
    <row r="50" spans="1:13" x14ac:dyDescent="0.25">
      <c r="A50" s="1">
        <v>47</v>
      </c>
      <c r="B50" s="1" t="s">
        <v>164</v>
      </c>
      <c r="C50" s="1" t="s">
        <v>43</v>
      </c>
      <c r="D50" s="1">
        <v>14</v>
      </c>
      <c r="E50" s="1" t="s">
        <v>118</v>
      </c>
      <c r="F50" s="1" t="s">
        <v>100</v>
      </c>
      <c r="G50" s="1" t="s">
        <v>55</v>
      </c>
      <c r="H50" s="1">
        <v>9.3000000000000007</v>
      </c>
      <c r="I50" s="1" t="s">
        <v>165</v>
      </c>
      <c r="J50" s="7">
        <v>500</v>
      </c>
      <c r="K50" s="7">
        <v>500</v>
      </c>
      <c r="L50" s="7">
        <v>500</v>
      </c>
      <c r="M50" s="7">
        <v>1500</v>
      </c>
    </row>
    <row r="51" spans="1:13" x14ac:dyDescent="0.25">
      <c r="A51" s="1">
        <v>48</v>
      </c>
      <c r="B51" s="1" t="s">
        <v>166</v>
      </c>
      <c r="C51" s="1" t="s">
        <v>43</v>
      </c>
      <c r="D51" s="1">
        <v>7</v>
      </c>
      <c r="E51" s="1" t="s">
        <v>118</v>
      </c>
      <c r="F51" s="1" t="s">
        <v>167</v>
      </c>
      <c r="G51" s="1" t="s">
        <v>55</v>
      </c>
      <c r="H51" s="1">
        <v>8.9</v>
      </c>
      <c r="I51" s="1" t="s">
        <v>168</v>
      </c>
      <c r="J51" s="7">
        <v>500</v>
      </c>
      <c r="K51" s="7">
        <v>500</v>
      </c>
      <c r="L51" s="7">
        <v>500</v>
      </c>
      <c r="M51" s="7">
        <v>1500</v>
      </c>
    </row>
    <row r="52" spans="1:13" x14ac:dyDescent="0.25">
      <c r="A52" s="1">
        <v>49</v>
      </c>
      <c r="B52" s="1" t="s">
        <v>169</v>
      </c>
      <c r="C52" s="1" t="s">
        <v>30</v>
      </c>
      <c r="D52" s="1">
        <v>9</v>
      </c>
      <c r="E52" s="1" t="s">
        <v>118</v>
      </c>
      <c r="F52" s="1" t="s">
        <v>170</v>
      </c>
      <c r="G52" s="1" t="s">
        <v>171</v>
      </c>
      <c r="H52" s="1">
        <v>8.8000000000000007</v>
      </c>
      <c r="I52" s="1" t="s">
        <v>172</v>
      </c>
      <c r="J52" s="7">
        <v>500</v>
      </c>
      <c r="K52" s="7">
        <v>500</v>
      </c>
      <c r="L52" s="7">
        <v>500</v>
      </c>
      <c r="M52" s="7">
        <v>1500</v>
      </c>
    </row>
    <row r="53" spans="1:13" x14ac:dyDescent="0.25">
      <c r="A53" s="1">
        <v>50</v>
      </c>
      <c r="B53" s="1" t="s">
        <v>173</v>
      </c>
      <c r="C53" s="1" t="s">
        <v>30</v>
      </c>
      <c r="D53" s="1">
        <v>6</v>
      </c>
      <c r="E53" s="1" t="s">
        <v>118</v>
      </c>
      <c r="F53" s="1" t="s">
        <v>174</v>
      </c>
      <c r="G53" s="1" t="s">
        <v>36</v>
      </c>
      <c r="H53" s="1">
        <v>8.9</v>
      </c>
      <c r="I53" s="1" t="s">
        <v>175</v>
      </c>
      <c r="J53" s="7">
        <v>500</v>
      </c>
      <c r="K53" s="7">
        <v>500</v>
      </c>
      <c r="L53" s="7">
        <v>500</v>
      </c>
      <c r="M53" s="7">
        <v>1500</v>
      </c>
    </row>
    <row r="54" spans="1:13" x14ac:dyDescent="0.25">
      <c r="A54" s="1">
        <v>51</v>
      </c>
      <c r="B54" s="1" t="s">
        <v>176</v>
      </c>
      <c r="C54" s="1" t="s">
        <v>30</v>
      </c>
      <c r="D54" s="1">
        <v>18</v>
      </c>
      <c r="E54" s="1" t="s">
        <v>118</v>
      </c>
      <c r="F54" s="1" t="s">
        <v>177</v>
      </c>
      <c r="G54" s="1" t="s">
        <v>59</v>
      </c>
      <c r="H54" s="1">
        <v>8.6</v>
      </c>
      <c r="I54" s="1" t="s">
        <v>176</v>
      </c>
      <c r="J54" s="7">
        <v>500</v>
      </c>
      <c r="K54" s="7">
        <v>500</v>
      </c>
      <c r="L54" s="7">
        <v>500</v>
      </c>
      <c r="M54" s="7">
        <v>1500</v>
      </c>
    </row>
    <row r="55" spans="1:13" x14ac:dyDescent="0.25">
      <c r="A55" s="1">
        <v>52</v>
      </c>
      <c r="B55" s="1" t="s">
        <v>178</v>
      </c>
      <c r="C55" s="1" t="s">
        <v>30</v>
      </c>
      <c r="D55" s="1">
        <v>20</v>
      </c>
      <c r="E55" s="1" t="s">
        <v>118</v>
      </c>
      <c r="F55" s="1" t="s">
        <v>179</v>
      </c>
      <c r="G55" s="1" t="s">
        <v>180</v>
      </c>
      <c r="H55" s="1">
        <v>8.8000000000000007</v>
      </c>
      <c r="I55" s="1" t="s">
        <v>178</v>
      </c>
      <c r="J55" s="7">
        <v>500</v>
      </c>
      <c r="K55" s="7">
        <v>500</v>
      </c>
      <c r="L55" s="7">
        <v>500</v>
      </c>
      <c r="M55" s="7">
        <v>1500</v>
      </c>
    </row>
    <row r="56" spans="1:13" x14ac:dyDescent="0.25">
      <c r="A56" s="1">
        <v>53</v>
      </c>
      <c r="B56" s="1" t="s">
        <v>181</v>
      </c>
      <c r="C56" s="1" t="s">
        <v>43</v>
      </c>
      <c r="D56" s="1">
        <v>16</v>
      </c>
      <c r="E56" s="1" t="s">
        <v>118</v>
      </c>
      <c r="F56" s="1" t="s">
        <v>182</v>
      </c>
      <c r="G56" s="1" t="s">
        <v>59</v>
      </c>
      <c r="H56" s="1">
        <v>8.6999999999999993</v>
      </c>
      <c r="I56" s="1" t="s">
        <v>183</v>
      </c>
      <c r="J56" s="7">
        <v>500</v>
      </c>
      <c r="K56" s="7">
        <v>500</v>
      </c>
      <c r="L56" s="7">
        <v>500</v>
      </c>
      <c r="M56" s="7">
        <v>1500</v>
      </c>
    </row>
    <row r="57" spans="1:13" x14ac:dyDescent="0.25">
      <c r="A57" s="1">
        <v>54</v>
      </c>
      <c r="B57" s="1" t="s">
        <v>184</v>
      </c>
      <c r="C57" s="1" t="s">
        <v>30</v>
      </c>
      <c r="D57" s="1">
        <v>13</v>
      </c>
      <c r="E57" s="1" t="s">
        <v>118</v>
      </c>
      <c r="F57" s="1" t="s">
        <v>185</v>
      </c>
      <c r="G57" s="1" t="s">
        <v>55</v>
      </c>
      <c r="H57" s="1">
        <v>10</v>
      </c>
      <c r="I57" s="1" t="s">
        <v>186</v>
      </c>
      <c r="J57" s="7">
        <v>500</v>
      </c>
      <c r="K57" s="7">
        <v>500</v>
      </c>
      <c r="L57" s="7">
        <v>500</v>
      </c>
      <c r="M57" s="7">
        <v>1500</v>
      </c>
    </row>
    <row r="58" spans="1:13" x14ac:dyDescent="0.25">
      <c r="A58" s="1">
        <v>55</v>
      </c>
      <c r="B58" s="1" t="s">
        <v>187</v>
      </c>
      <c r="C58" s="1" t="s">
        <v>30</v>
      </c>
      <c r="D58" s="1">
        <v>19</v>
      </c>
      <c r="E58" s="1" t="s">
        <v>118</v>
      </c>
      <c r="F58" s="1" t="s">
        <v>58</v>
      </c>
      <c r="G58" s="1" t="s">
        <v>59</v>
      </c>
      <c r="H58" s="1">
        <v>9</v>
      </c>
      <c r="I58" s="1" t="s">
        <v>187</v>
      </c>
      <c r="J58" s="7">
        <v>500</v>
      </c>
      <c r="K58" s="7">
        <v>500</v>
      </c>
      <c r="L58" s="7">
        <v>500</v>
      </c>
      <c r="M58" s="7">
        <v>1500</v>
      </c>
    </row>
    <row r="59" spans="1:13" x14ac:dyDescent="0.25">
      <c r="A59" s="1">
        <v>56</v>
      </c>
      <c r="B59" s="1" t="s">
        <v>188</v>
      </c>
      <c r="C59" s="1" t="s">
        <v>30</v>
      </c>
      <c r="D59" s="1">
        <v>23</v>
      </c>
      <c r="E59" s="1" t="s">
        <v>118</v>
      </c>
      <c r="F59" s="1" t="s">
        <v>32</v>
      </c>
      <c r="G59" s="1" t="s">
        <v>189</v>
      </c>
      <c r="H59" s="1">
        <v>8.5</v>
      </c>
      <c r="I59" s="1" t="s">
        <v>188</v>
      </c>
      <c r="J59" s="7">
        <v>500</v>
      </c>
      <c r="K59" s="7">
        <v>500</v>
      </c>
      <c r="L59" s="7">
        <v>500</v>
      </c>
      <c r="M59" s="7">
        <v>1500</v>
      </c>
    </row>
    <row r="60" spans="1:13" x14ac:dyDescent="0.25">
      <c r="A60" s="1">
        <v>57</v>
      </c>
      <c r="B60" s="1" t="s">
        <v>190</v>
      </c>
      <c r="C60" s="1" t="s">
        <v>43</v>
      </c>
      <c r="D60" s="1">
        <v>21</v>
      </c>
      <c r="E60" s="1" t="s">
        <v>118</v>
      </c>
      <c r="F60" s="1" t="s">
        <v>191</v>
      </c>
      <c r="G60" s="1" t="s">
        <v>86</v>
      </c>
      <c r="H60" s="1">
        <v>8.1999999999999993</v>
      </c>
      <c r="I60" s="1" t="s">
        <v>190</v>
      </c>
      <c r="J60" s="7">
        <v>500</v>
      </c>
      <c r="K60" s="7">
        <v>500</v>
      </c>
      <c r="L60" s="7">
        <v>500</v>
      </c>
      <c r="M60" s="7">
        <v>1500</v>
      </c>
    </row>
    <row r="61" spans="1:13" x14ac:dyDescent="0.25">
      <c r="A61" s="1">
        <v>58</v>
      </c>
      <c r="B61" s="1" t="s">
        <v>192</v>
      </c>
      <c r="C61" s="1" t="s">
        <v>30</v>
      </c>
      <c r="D61" s="1">
        <v>16</v>
      </c>
      <c r="E61" s="1" t="s">
        <v>118</v>
      </c>
      <c r="F61" s="1" t="s">
        <v>193</v>
      </c>
      <c r="G61" s="1" t="s">
        <v>70</v>
      </c>
      <c r="H61" s="1">
        <v>8.1</v>
      </c>
      <c r="I61" s="1" t="s">
        <v>194</v>
      </c>
      <c r="J61" s="7">
        <v>500</v>
      </c>
      <c r="K61" s="7">
        <v>500</v>
      </c>
      <c r="L61" s="7">
        <v>500</v>
      </c>
      <c r="M61" s="7">
        <v>1500</v>
      </c>
    </row>
    <row r="62" spans="1:13" x14ac:dyDescent="0.25">
      <c r="A62" s="1">
        <v>59</v>
      </c>
      <c r="B62" s="1" t="s">
        <v>195</v>
      </c>
      <c r="C62" s="1" t="s">
        <v>30</v>
      </c>
      <c r="D62" s="1">
        <v>19</v>
      </c>
      <c r="E62" s="1" t="s">
        <v>118</v>
      </c>
      <c r="F62" s="1" t="s">
        <v>32</v>
      </c>
      <c r="G62" s="1" t="s">
        <v>45</v>
      </c>
      <c r="H62" s="1">
        <v>9.3000000000000007</v>
      </c>
      <c r="I62" s="1" t="s">
        <v>195</v>
      </c>
      <c r="J62" s="7">
        <v>500</v>
      </c>
      <c r="K62" s="7">
        <v>500</v>
      </c>
      <c r="L62" s="7">
        <v>500</v>
      </c>
      <c r="M62" s="7">
        <v>1500</v>
      </c>
    </row>
    <row r="63" spans="1:13" x14ac:dyDescent="0.25">
      <c r="A63" s="1">
        <v>60</v>
      </c>
      <c r="B63" s="1" t="s">
        <v>196</v>
      </c>
      <c r="C63" s="1" t="s">
        <v>43</v>
      </c>
      <c r="D63" s="1">
        <v>11</v>
      </c>
      <c r="E63" s="1" t="s">
        <v>118</v>
      </c>
      <c r="F63" s="1" t="s">
        <v>197</v>
      </c>
      <c r="G63" s="1" t="s">
        <v>129</v>
      </c>
      <c r="H63" s="1">
        <v>8.1</v>
      </c>
      <c r="I63" s="1" t="s">
        <v>198</v>
      </c>
      <c r="J63" s="7">
        <v>500</v>
      </c>
      <c r="K63" s="7">
        <v>500</v>
      </c>
      <c r="L63" s="7">
        <v>500</v>
      </c>
      <c r="M63" s="7">
        <v>1500</v>
      </c>
    </row>
    <row r="64" spans="1:13" x14ac:dyDescent="0.25">
      <c r="A64" s="1">
        <v>61</v>
      </c>
      <c r="B64" s="1" t="s">
        <v>199</v>
      </c>
      <c r="C64" s="1" t="s">
        <v>30</v>
      </c>
      <c r="D64" s="1">
        <v>14</v>
      </c>
      <c r="E64" s="1" t="s">
        <v>200</v>
      </c>
      <c r="F64" s="1" t="s">
        <v>201</v>
      </c>
      <c r="G64" s="1" t="s">
        <v>55</v>
      </c>
      <c r="H64" s="1">
        <v>9.9</v>
      </c>
      <c r="I64" s="1" t="s">
        <v>202</v>
      </c>
      <c r="J64" s="7">
        <v>250</v>
      </c>
      <c r="K64" s="7">
        <v>250</v>
      </c>
      <c r="L64" s="7">
        <v>250</v>
      </c>
      <c r="M64" s="7">
        <v>750</v>
      </c>
    </row>
    <row r="65" spans="1:13" x14ac:dyDescent="0.25">
      <c r="A65" s="1">
        <v>62</v>
      </c>
      <c r="B65" s="1" t="s">
        <v>203</v>
      </c>
      <c r="C65" s="1" t="s">
        <v>43</v>
      </c>
      <c r="D65" s="1">
        <v>9</v>
      </c>
      <c r="E65" s="1" t="s">
        <v>200</v>
      </c>
      <c r="F65" s="1" t="s">
        <v>204</v>
      </c>
      <c r="G65" s="1" t="s">
        <v>171</v>
      </c>
      <c r="H65" s="1">
        <v>8.9</v>
      </c>
      <c r="I65" s="1" t="s">
        <v>205</v>
      </c>
      <c r="J65" s="7">
        <v>250</v>
      </c>
      <c r="K65" s="7">
        <v>250</v>
      </c>
      <c r="L65" s="7">
        <v>250</v>
      </c>
      <c r="M65" s="7">
        <v>750</v>
      </c>
    </row>
    <row r="66" spans="1:13" x14ac:dyDescent="0.25">
      <c r="A66" s="1">
        <v>63</v>
      </c>
      <c r="B66" s="1" t="s">
        <v>206</v>
      </c>
      <c r="C66" s="1" t="s">
        <v>30</v>
      </c>
      <c r="D66" s="1">
        <v>22</v>
      </c>
      <c r="E66" s="1" t="s">
        <v>200</v>
      </c>
      <c r="F66" s="1" t="s">
        <v>177</v>
      </c>
      <c r="G66" s="1" t="s">
        <v>59</v>
      </c>
      <c r="H66" s="1">
        <v>8.8000000000000007</v>
      </c>
      <c r="I66" s="1" t="s">
        <v>206</v>
      </c>
      <c r="J66" s="7">
        <v>250</v>
      </c>
      <c r="K66" s="7">
        <v>250</v>
      </c>
      <c r="L66" s="7">
        <v>250</v>
      </c>
      <c r="M66" s="7">
        <v>750</v>
      </c>
    </row>
    <row r="67" spans="1:13" x14ac:dyDescent="0.25">
      <c r="A67" s="1">
        <v>64</v>
      </c>
      <c r="B67" s="1" t="s">
        <v>207</v>
      </c>
      <c r="C67" s="1" t="s">
        <v>30</v>
      </c>
      <c r="D67" s="1">
        <v>15</v>
      </c>
      <c r="E67" s="1" t="s">
        <v>200</v>
      </c>
      <c r="F67" s="1" t="s">
        <v>208</v>
      </c>
      <c r="G67" s="1" t="s">
        <v>93</v>
      </c>
      <c r="H67" s="1">
        <v>8.6</v>
      </c>
      <c r="I67" s="1" t="s">
        <v>209</v>
      </c>
      <c r="J67" s="7">
        <v>250</v>
      </c>
      <c r="K67" s="7">
        <v>250</v>
      </c>
      <c r="L67" s="7">
        <v>250</v>
      </c>
      <c r="M67" s="7">
        <v>750</v>
      </c>
    </row>
    <row r="68" spans="1:13" x14ac:dyDescent="0.25">
      <c r="A68" s="1">
        <v>65</v>
      </c>
      <c r="B68" s="1" t="s">
        <v>210</v>
      </c>
      <c r="C68" s="1" t="s">
        <v>30</v>
      </c>
      <c r="D68" s="1">
        <v>6</v>
      </c>
      <c r="E68" s="1" t="s">
        <v>200</v>
      </c>
      <c r="F68" s="1" t="s">
        <v>211</v>
      </c>
      <c r="G68" s="1" t="s">
        <v>93</v>
      </c>
      <c r="H68" s="1" t="s">
        <v>49</v>
      </c>
      <c r="I68" s="1" t="s">
        <v>212</v>
      </c>
      <c r="J68" s="7">
        <v>250</v>
      </c>
      <c r="K68" s="7">
        <v>250</v>
      </c>
      <c r="L68" s="7">
        <v>250</v>
      </c>
      <c r="M68" s="7">
        <v>750</v>
      </c>
    </row>
    <row r="69" spans="1:13" x14ac:dyDescent="0.25">
      <c r="A69" s="1">
        <v>66</v>
      </c>
      <c r="B69" s="1" t="s">
        <v>213</v>
      </c>
      <c r="C69" s="1" t="s">
        <v>30</v>
      </c>
      <c r="D69" s="1">
        <v>12</v>
      </c>
      <c r="E69" s="1" t="s">
        <v>200</v>
      </c>
      <c r="F69" s="1" t="s">
        <v>214</v>
      </c>
      <c r="G69" s="1" t="s">
        <v>36</v>
      </c>
      <c r="H69" s="1">
        <v>9</v>
      </c>
      <c r="I69" s="1" t="s">
        <v>215</v>
      </c>
      <c r="J69" s="7">
        <v>250</v>
      </c>
      <c r="K69" s="7">
        <v>250</v>
      </c>
      <c r="L69" s="7">
        <v>250</v>
      </c>
      <c r="M69" s="7">
        <v>750</v>
      </c>
    </row>
    <row r="70" spans="1:13" x14ac:dyDescent="0.25">
      <c r="A70" s="1">
        <v>67</v>
      </c>
      <c r="B70" s="1" t="s">
        <v>216</v>
      </c>
      <c r="C70" s="1" t="s">
        <v>30</v>
      </c>
      <c r="D70" s="1">
        <v>8</v>
      </c>
      <c r="E70" s="1" t="s">
        <v>200</v>
      </c>
      <c r="F70" s="1" t="s">
        <v>217</v>
      </c>
      <c r="G70" s="1" t="s">
        <v>55</v>
      </c>
      <c r="H70" s="1">
        <v>8.6</v>
      </c>
      <c r="I70" s="1" t="s">
        <v>218</v>
      </c>
      <c r="J70" s="7">
        <v>250</v>
      </c>
      <c r="K70" s="7">
        <v>250</v>
      </c>
      <c r="L70" s="7">
        <v>250</v>
      </c>
      <c r="M70" s="7">
        <v>750</v>
      </c>
    </row>
    <row r="71" spans="1:13" x14ac:dyDescent="0.25">
      <c r="A71" s="1">
        <v>68</v>
      </c>
      <c r="B71" s="1" t="s">
        <v>219</v>
      </c>
      <c r="C71" s="1" t="s">
        <v>30</v>
      </c>
      <c r="D71" s="1">
        <v>8</v>
      </c>
      <c r="E71" s="1" t="s">
        <v>200</v>
      </c>
      <c r="F71" s="1" t="s">
        <v>220</v>
      </c>
      <c r="G71" s="1" t="s">
        <v>55</v>
      </c>
      <c r="H71" s="1">
        <v>9.3000000000000007</v>
      </c>
      <c r="I71" s="1" t="s">
        <v>221</v>
      </c>
      <c r="J71" s="7">
        <v>250</v>
      </c>
      <c r="K71" s="7">
        <v>250</v>
      </c>
      <c r="L71" s="7">
        <v>250</v>
      </c>
      <c r="M71" s="7">
        <v>750</v>
      </c>
    </row>
    <row r="72" spans="1:13" x14ac:dyDescent="0.25">
      <c r="A72" s="1">
        <v>69</v>
      </c>
      <c r="B72" s="1" t="s">
        <v>222</v>
      </c>
      <c r="C72" s="1" t="s">
        <v>30</v>
      </c>
      <c r="D72" s="1">
        <v>3</v>
      </c>
      <c r="E72" s="1" t="s">
        <v>200</v>
      </c>
      <c r="F72" s="1" t="s">
        <v>223</v>
      </c>
      <c r="G72" s="1" t="s">
        <v>36</v>
      </c>
      <c r="H72" s="1" t="s">
        <v>49</v>
      </c>
      <c r="I72" s="1" t="s">
        <v>224</v>
      </c>
      <c r="J72" s="7">
        <v>250</v>
      </c>
      <c r="K72" s="7">
        <v>250</v>
      </c>
      <c r="L72" s="7">
        <v>250</v>
      </c>
      <c r="M72" s="7">
        <v>750</v>
      </c>
    </row>
    <row r="73" spans="1:13" x14ac:dyDescent="0.25">
      <c r="A73" s="1">
        <v>70</v>
      </c>
      <c r="B73" s="1" t="s">
        <v>225</v>
      </c>
      <c r="C73" s="1" t="s">
        <v>30</v>
      </c>
      <c r="D73" s="1">
        <v>7</v>
      </c>
      <c r="E73" s="1" t="s">
        <v>200</v>
      </c>
      <c r="F73" s="1" t="s">
        <v>226</v>
      </c>
      <c r="G73" s="1" t="s">
        <v>55</v>
      </c>
      <c r="H73" s="1">
        <v>10</v>
      </c>
      <c r="I73" s="1" t="s">
        <v>227</v>
      </c>
      <c r="J73" s="7">
        <v>250</v>
      </c>
      <c r="K73" s="7">
        <v>250</v>
      </c>
      <c r="L73" s="7">
        <v>250</v>
      </c>
      <c r="M73" s="7">
        <v>750</v>
      </c>
    </row>
    <row r="74" spans="1:13" x14ac:dyDescent="0.25">
      <c r="A74" s="1">
        <v>71</v>
      </c>
      <c r="B74" s="1" t="s">
        <v>228</v>
      </c>
      <c r="C74" s="1" t="s">
        <v>43</v>
      </c>
      <c r="D74" s="1">
        <v>7</v>
      </c>
      <c r="E74" s="1" t="s">
        <v>200</v>
      </c>
      <c r="F74" s="1" t="s">
        <v>229</v>
      </c>
      <c r="G74" s="1" t="s">
        <v>55</v>
      </c>
      <c r="H74" s="1">
        <v>8.8000000000000007</v>
      </c>
      <c r="I74" s="1" t="s">
        <v>230</v>
      </c>
      <c r="J74" s="7">
        <v>250</v>
      </c>
      <c r="K74" s="7">
        <v>250</v>
      </c>
      <c r="L74" s="7">
        <v>250</v>
      </c>
      <c r="M74" s="7">
        <v>750</v>
      </c>
    </row>
    <row r="75" spans="1:13" x14ac:dyDescent="0.25">
      <c r="A75" s="1">
        <v>72</v>
      </c>
      <c r="B75" s="1" t="s">
        <v>231</v>
      </c>
      <c r="C75" s="1" t="s">
        <v>30</v>
      </c>
      <c r="D75" s="1">
        <v>11</v>
      </c>
      <c r="E75" s="1" t="s">
        <v>200</v>
      </c>
      <c r="F75" s="1" t="s">
        <v>232</v>
      </c>
      <c r="G75" s="1" t="s">
        <v>129</v>
      </c>
      <c r="H75" s="1">
        <v>8.6</v>
      </c>
      <c r="I75" s="1" t="s">
        <v>233</v>
      </c>
      <c r="J75" s="7">
        <v>250</v>
      </c>
      <c r="K75" s="7">
        <v>250</v>
      </c>
      <c r="L75" s="7">
        <v>250</v>
      </c>
      <c r="M75" s="7">
        <v>750</v>
      </c>
    </row>
    <row r="76" spans="1:13" x14ac:dyDescent="0.25">
      <c r="A76" s="1">
        <v>73</v>
      </c>
      <c r="B76" s="1" t="s">
        <v>234</v>
      </c>
      <c r="C76" s="1" t="s">
        <v>43</v>
      </c>
      <c r="D76" s="1">
        <v>7</v>
      </c>
      <c r="E76" s="1" t="s">
        <v>200</v>
      </c>
      <c r="F76" s="1" t="s">
        <v>235</v>
      </c>
      <c r="G76" s="1" t="s">
        <v>55</v>
      </c>
      <c r="H76" s="1">
        <v>9.5</v>
      </c>
      <c r="I76" s="1" t="s">
        <v>236</v>
      </c>
      <c r="J76" s="7">
        <v>250</v>
      </c>
      <c r="K76" s="7">
        <v>250</v>
      </c>
      <c r="L76" s="7">
        <v>250</v>
      </c>
      <c r="M76" s="7">
        <v>750</v>
      </c>
    </row>
    <row r="77" spans="1:13" x14ac:dyDescent="0.25">
      <c r="A77" s="1">
        <v>74</v>
      </c>
      <c r="B77" s="1" t="s">
        <v>237</v>
      </c>
      <c r="C77" s="1" t="s">
        <v>43</v>
      </c>
      <c r="D77" s="1">
        <v>16</v>
      </c>
      <c r="E77" s="1" t="s">
        <v>200</v>
      </c>
      <c r="F77" s="1" t="s">
        <v>141</v>
      </c>
      <c r="G77" s="1" t="s">
        <v>45</v>
      </c>
      <c r="H77" s="1">
        <v>9</v>
      </c>
      <c r="I77" s="1" t="s">
        <v>238</v>
      </c>
      <c r="J77" s="7">
        <v>250</v>
      </c>
      <c r="K77" s="7">
        <v>250</v>
      </c>
      <c r="L77" s="7">
        <v>250</v>
      </c>
      <c r="M77" s="7">
        <v>750</v>
      </c>
    </row>
    <row r="78" spans="1:13" x14ac:dyDescent="0.25">
      <c r="A78" s="1">
        <v>75</v>
      </c>
      <c r="B78" s="1" t="s">
        <v>239</v>
      </c>
      <c r="C78" s="1" t="s">
        <v>43</v>
      </c>
      <c r="D78" s="1">
        <v>7</v>
      </c>
      <c r="E78" s="1" t="s">
        <v>200</v>
      </c>
      <c r="F78" s="1" t="s">
        <v>217</v>
      </c>
      <c r="G78" s="1" t="s">
        <v>36</v>
      </c>
      <c r="H78" s="1">
        <v>8</v>
      </c>
      <c r="I78" s="1" t="s">
        <v>240</v>
      </c>
      <c r="J78" s="7">
        <v>250</v>
      </c>
      <c r="K78" s="7">
        <v>250</v>
      </c>
      <c r="L78" s="7">
        <v>250</v>
      </c>
      <c r="M78" s="7">
        <v>750</v>
      </c>
    </row>
    <row r="79" spans="1:13" x14ac:dyDescent="0.25">
      <c r="A79" s="1">
        <v>76</v>
      </c>
      <c r="B79" s="1" t="s">
        <v>241</v>
      </c>
      <c r="C79" s="1" t="s">
        <v>30</v>
      </c>
      <c r="D79" s="1">
        <v>15</v>
      </c>
      <c r="E79" s="1" t="s">
        <v>200</v>
      </c>
      <c r="F79" s="1" t="s">
        <v>242</v>
      </c>
      <c r="G79" s="1" t="s">
        <v>93</v>
      </c>
      <c r="H79" s="1">
        <v>8.3000000000000007</v>
      </c>
      <c r="I79" s="1" t="s">
        <v>243</v>
      </c>
      <c r="J79" s="7">
        <v>250</v>
      </c>
      <c r="K79" s="7">
        <v>250</v>
      </c>
      <c r="L79" s="7">
        <v>250</v>
      </c>
      <c r="M79" s="7">
        <v>750</v>
      </c>
    </row>
    <row r="80" spans="1:13" x14ac:dyDescent="0.25">
      <c r="A80" s="1">
        <v>77</v>
      </c>
      <c r="B80" s="1" t="s">
        <v>244</v>
      </c>
      <c r="C80" s="1" t="s">
        <v>30</v>
      </c>
      <c r="D80" s="1">
        <v>14</v>
      </c>
      <c r="E80" s="1" t="s">
        <v>200</v>
      </c>
      <c r="F80" s="1" t="s">
        <v>245</v>
      </c>
      <c r="G80" s="1" t="s">
        <v>55</v>
      </c>
      <c r="H80" s="1">
        <v>8.9</v>
      </c>
      <c r="I80" s="1" t="s">
        <v>246</v>
      </c>
      <c r="J80" s="7">
        <v>250</v>
      </c>
      <c r="K80" s="7">
        <v>250</v>
      </c>
      <c r="L80" s="7">
        <v>250</v>
      </c>
      <c r="M80" s="7">
        <v>750</v>
      </c>
    </row>
    <row r="81" spans="1:13" x14ac:dyDescent="0.25">
      <c r="A81" s="1">
        <v>78</v>
      </c>
      <c r="B81" s="1" t="s">
        <v>247</v>
      </c>
      <c r="C81" s="1" t="s">
        <v>30</v>
      </c>
      <c r="D81" s="1">
        <v>13</v>
      </c>
      <c r="E81" s="1" t="s">
        <v>200</v>
      </c>
      <c r="F81" s="1" t="s">
        <v>242</v>
      </c>
      <c r="G81" s="1" t="s">
        <v>55</v>
      </c>
      <c r="H81" s="1">
        <v>8.8000000000000007</v>
      </c>
      <c r="I81" s="1" t="s">
        <v>248</v>
      </c>
      <c r="J81" s="7">
        <v>250</v>
      </c>
      <c r="K81" s="7">
        <v>250</v>
      </c>
      <c r="L81" s="7">
        <v>250</v>
      </c>
      <c r="M81" s="7">
        <v>750</v>
      </c>
    </row>
    <row r="82" spans="1:13" x14ac:dyDescent="0.25">
      <c r="A82" s="1">
        <v>79</v>
      </c>
      <c r="B82" s="1" t="s">
        <v>249</v>
      </c>
      <c r="C82" s="1" t="s">
        <v>30</v>
      </c>
      <c r="D82" s="1">
        <v>17</v>
      </c>
      <c r="E82" s="1" t="s">
        <v>200</v>
      </c>
      <c r="F82" s="1" t="s">
        <v>141</v>
      </c>
      <c r="G82" s="1" t="s">
        <v>45</v>
      </c>
      <c r="H82" s="1">
        <v>8.1999999999999993</v>
      </c>
      <c r="I82" s="1" t="s">
        <v>250</v>
      </c>
      <c r="J82" s="7">
        <v>250</v>
      </c>
      <c r="K82" s="7">
        <v>250</v>
      </c>
      <c r="L82" s="7">
        <v>250</v>
      </c>
      <c r="M82" s="7">
        <v>750</v>
      </c>
    </row>
    <row r="83" spans="1:13" x14ac:dyDescent="0.25">
      <c r="A83" s="1">
        <v>80</v>
      </c>
      <c r="B83" s="1" t="s">
        <v>251</v>
      </c>
      <c r="C83" s="1" t="s">
        <v>30</v>
      </c>
      <c r="D83" s="1">
        <v>6</v>
      </c>
      <c r="E83" s="1" t="s">
        <v>200</v>
      </c>
      <c r="F83" s="1" t="s">
        <v>252</v>
      </c>
      <c r="G83" s="1" t="s">
        <v>36</v>
      </c>
      <c r="H83" s="1">
        <v>8.9</v>
      </c>
      <c r="I83" s="1" t="s">
        <v>253</v>
      </c>
      <c r="J83" s="7">
        <v>250</v>
      </c>
      <c r="K83" s="7">
        <v>250</v>
      </c>
      <c r="L83" s="7">
        <v>250</v>
      </c>
      <c r="M83" s="7">
        <v>750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7"/>
      <c r="K84" s="7"/>
      <c r="L84" s="7"/>
      <c r="M84" s="11">
        <v>150000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baseColWidth="10" defaultRowHeight="15" x14ac:dyDescent="0.25"/>
  <cols>
    <col min="1" max="1" width="16.7109375" bestFit="1" customWidth="1"/>
    <col min="2" max="2" width="13" bestFit="1" customWidth="1"/>
    <col min="3" max="3" width="40.42578125" bestFit="1" customWidth="1"/>
  </cols>
  <sheetData>
    <row r="1" spans="1:3" ht="15.75" thickBot="1" x14ac:dyDescent="0.3">
      <c r="A1" s="61" t="s">
        <v>277</v>
      </c>
      <c r="B1" s="62"/>
      <c r="C1" s="63"/>
    </row>
    <row r="2" spans="1:3" x14ac:dyDescent="0.25">
      <c r="A2" s="1" t="s">
        <v>254</v>
      </c>
      <c r="B2" s="7" t="s">
        <v>255</v>
      </c>
      <c r="C2" s="1" t="s">
        <v>256</v>
      </c>
    </row>
    <row r="3" spans="1:3" x14ac:dyDescent="0.25">
      <c r="A3" s="8" t="s">
        <v>257</v>
      </c>
      <c r="B3" s="9">
        <v>1906</v>
      </c>
      <c r="C3" s="8" t="s">
        <v>258</v>
      </c>
    </row>
    <row r="4" spans="1:3" x14ac:dyDescent="0.25">
      <c r="A4" s="8" t="s">
        <v>259</v>
      </c>
      <c r="B4" s="9">
        <v>1155</v>
      </c>
      <c r="C4" s="8" t="s">
        <v>260</v>
      </c>
    </row>
    <row r="5" spans="1:3" x14ac:dyDescent="0.25">
      <c r="A5" s="8" t="s">
        <v>261</v>
      </c>
      <c r="B5" s="9">
        <v>179</v>
      </c>
      <c r="C5" s="8" t="s">
        <v>262</v>
      </c>
    </row>
    <row r="6" spans="1:3" x14ac:dyDescent="0.25">
      <c r="A6" s="8" t="s">
        <v>263</v>
      </c>
      <c r="B6" s="9">
        <v>1245</v>
      </c>
      <c r="C6" s="8" t="s">
        <v>264</v>
      </c>
    </row>
    <row r="7" spans="1:3" x14ac:dyDescent="0.25">
      <c r="A7" s="8" t="s">
        <v>265</v>
      </c>
      <c r="B7" s="9">
        <v>741.24</v>
      </c>
      <c r="C7" s="8" t="s">
        <v>266</v>
      </c>
    </row>
    <row r="8" spans="1:3" x14ac:dyDescent="0.25">
      <c r="A8" s="8" t="s">
        <v>267</v>
      </c>
      <c r="B8" s="9">
        <v>107</v>
      </c>
      <c r="C8" s="8" t="s">
        <v>268</v>
      </c>
    </row>
    <row r="9" spans="1:3" x14ac:dyDescent="0.25">
      <c r="A9" s="8" t="s">
        <v>269</v>
      </c>
      <c r="B9" s="9">
        <v>2500</v>
      </c>
      <c r="C9" s="8" t="s">
        <v>270</v>
      </c>
    </row>
    <row r="10" spans="1:3" x14ac:dyDescent="0.25">
      <c r="A10" s="8" t="s">
        <v>271</v>
      </c>
      <c r="B10" s="9">
        <v>100</v>
      </c>
      <c r="C10" s="8" t="s">
        <v>272</v>
      </c>
    </row>
    <row r="11" spans="1:3" x14ac:dyDescent="0.25">
      <c r="A11" s="8" t="s">
        <v>273</v>
      </c>
      <c r="B11" s="9">
        <v>53</v>
      </c>
      <c r="C11" s="8" t="s">
        <v>274</v>
      </c>
    </row>
    <row r="12" spans="1:3" x14ac:dyDescent="0.25">
      <c r="A12" s="8" t="s">
        <v>267</v>
      </c>
      <c r="B12" s="9">
        <v>1255.5</v>
      </c>
      <c r="C12" s="8" t="s">
        <v>275</v>
      </c>
    </row>
    <row r="13" spans="1:3" x14ac:dyDescent="0.25">
      <c r="A13" s="8"/>
      <c r="B13" s="10">
        <f>SUM(B3:B12)</f>
        <v>9241.74</v>
      </c>
      <c r="C13" s="8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E7" sqref="E7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bestFit="1" customWidth="1"/>
    <col min="7" max="7" width="14.5703125" bestFit="1" customWidth="1"/>
    <col min="8" max="8" width="17.140625" bestFit="1" customWidth="1"/>
    <col min="9" max="9" width="43" bestFit="1" customWidth="1"/>
    <col min="10" max="10" width="10" bestFit="1" customWidth="1"/>
    <col min="11" max="11" width="11" bestFit="1" customWidth="1"/>
  </cols>
  <sheetData>
    <row r="1" spans="1:11" x14ac:dyDescent="0.25">
      <c r="A1" s="60" t="s">
        <v>283</v>
      </c>
      <c r="B1" s="60"/>
      <c r="C1" s="60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5" t="s">
        <v>16</v>
      </c>
      <c r="B3" s="16" t="s">
        <v>17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284</v>
      </c>
      <c r="K3" s="21" t="s">
        <v>28</v>
      </c>
    </row>
    <row r="4" spans="1:11" x14ac:dyDescent="0.25">
      <c r="A4" s="17">
        <v>1</v>
      </c>
      <c r="B4" s="18" t="s">
        <v>29</v>
      </c>
      <c r="C4" s="18" t="s">
        <v>30</v>
      </c>
      <c r="D4" s="18">
        <v>21</v>
      </c>
      <c r="E4" s="18" t="s">
        <v>31</v>
      </c>
      <c r="F4" s="18" t="s">
        <v>32</v>
      </c>
      <c r="G4" s="18" t="s">
        <v>33</v>
      </c>
      <c r="H4" s="18">
        <v>9.1999999999999993</v>
      </c>
      <c r="I4" s="18" t="s">
        <v>29</v>
      </c>
      <c r="J4" s="19">
        <v>1000</v>
      </c>
      <c r="K4" s="20">
        <f t="shared" ref="K4:K35" si="0">J4</f>
        <v>1000</v>
      </c>
    </row>
    <row r="5" spans="1:11" x14ac:dyDescent="0.25">
      <c r="A5" s="17">
        <v>2</v>
      </c>
      <c r="B5" s="18" t="s">
        <v>34</v>
      </c>
      <c r="C5" s="18" t="s">
        <v>30</v>
      </c>
      <c r="D5" s="18">
        <v>36</v>
      </c>
      <c r="E5" s="18" t="s">
        <v>31</v>
      </c>
      <c r="F5" s="18" t="s">
        <v>35</v>
      </c>
      <c r="G5" s="18" t="s">
        <v>36</v>
      </c>
      <c r="H5" s="18">
        <v>9</v>
      </c>
      <c r="I5" s="18" t="s">
        <v>34</v>
      </c>
      <c r="J5" s="19">
        <v>1000</v>
      </c>
      <c r="K5" s="20">
        <f t="shared" si="0"/>
        <v>1000</v>
      </c>
    </row>
    <row r="6" spans="1:11" x14ac:dyDescent="0.25">
      <c r="A6" s="17">
        <v>3</v>
      </c>
      <c r="B6" s="18" t="s">
        <v>37</v>
      </c>
      <c r="C6" s="18" t="s">
        <v>30</v>
      </c>
      <c r="D6" s="18">
        <v>20</v>
      </c>
      <c r="E6" s="18" t="s">
        <v>31</v>
      </c>
      <c r="F6" s="18" t="s">
        <v>38</v>
      </c>
      <c r="G6" s="18" t="s">
        <v>39</v>
      </c>
      <c r="H6" s="18">
        <v>8.3000000000000007</v>
      </c>
      <c r="I6" s="18" t="s">
        <v>37</v>
      </c>
      <c r="J6" s="19">
        <v>1000</v>
      </c>
      <c r="K6" s="20">
        <f t="shared" si="0"/>
        <v>1000</v>
      </c>
    </row>
    <row r="7" spans="1:11" x14ac:dyDescent="0.25">
      <c r="A7" s="17">
        <v>4</v>
      </c>
      <c r="B7" s="18" t="s">
        <v>40</v>
      </c>
      <c r="C7" s="18" t="s">
        <v>30</v>
      </c>
      <c r="D7" s="18">
        <v>12</v>
      </c>
      <c r="E7" s="18" t="s">
        <v>31</v>
      </c>
      <c r="F7" s="18" t="s">
        <v>41</v>
      </c>
      <c r="G7" s="18" t="s">
        <v>36</v>
      </c>
      <c r="H7" s="18">
        <v>9.9</v>
      </c>
      <c r="I7" s="18" t="s">
        <v>40</v>
      </c>
      <c r="J7" s="19">
        <v>1000</v>
      </c>
      <c r="K7" s="20">
        <f t="shared" si="0"/>
        <v>1000</v>
      </c>
    </row>
    <row r="8" spans="1:11" x14ac:dyDescent="0.25">
      <c r="A8" s="17">
        <v>5</v>
      </c>
      <c r="B8" s="18" t="s">
        <v>42</v>
      </c>
      <c r="C8" s="18" t="s">
        <v>43</v>
      </c>
      <c r="D8" s="18">
        <v>17</v>
      </c>
      <c r="E8" s="18" t="s">
        <v>31</v>
      </c>
      <c r="F8" s="18" t="s">
        <v>44</v>
      </c>
      <c r="G8" s="18" t="s">
        <v>45</v>
      </c>
      <c r="H8" s="18">
        <v>9.8000000000000007</v>
      </c>
      <c r="I8" s="18" t="s">
        <v>46</v>
      </c>
      <c r="J8" s="19">
        <v>1000</v>
      </c>
      <c r="K8" s="20">
        <f t="shared" si="0"/>
        <v>1000</v>
      </c>
    </row>
    <row r="9" spans="1:11" x14ac:dyDescent="0.25">
      <c r="A9" s="17">
        <v>6</v>
      </c>
      <c r="B9" s="18" t="s">
        <v>47</v>
      </c>
      <c r="C9" s="18" t="s">
        <v>43</v>
      </c>
      <c r="D9" s="18">
        <v>13</v>
      </c>
      <c r="E9" s="18" t="s">
        <v>31</v>
      </c>
      <c r="F9" s="18" t="s">
        <v>48</v>
      </c>
      <c r="G9" s="18" t="s">
        <v>49</v>
      </c>
      <c r="H9" s="18" t="s">
        <v>49</v>
      </c>
      <c r="I9" s="18" t="s">
        <v>50</v>
      </c>
      <c r="J9" s="19">
        <v>1000</v>
      </c>
      <c r="K9" s="20">
        <f t="shared" si="0"/>
        <v>1000</v>
      </c>
    </row>
    <row r="10" spans="1:11" x14ac:dyDescent="0.25">
      <c r="A10" s="17">
        <v>7</v>
      </c>
      <c r="B10" s="18" t="s">
        <v>51</v>
      </c>
      <c r="C10" s="18" t="s">
        <v>30</v>
      </c>
      <c r="D10" s="18">
        <v>21</v>
      </c>
      <c r="E10" s="18" t="s">
        <v>31</v>
      </c>
      <c r="F10" s="18" t="s">
        <v>52</v>
      </c>
      <c r="G10" s="18" t="s">
        <v>39</v>
      </c>
      <c r="H10" s="18">
        <v>8.6999999999999993</v>
      </c>
      <c r="I10" s="18" t="s">
        <v>51</v>
      </c>
      <c r="J10" s="19">
        <v>1000</v>
      </c>
      <c r="K10" s="20">
        <f t="shared" si="0"/>
        <v>1000</v>
      </c>
    </row>
    <row r="11" spans="1:11" x14ac:dyDescent="0.25">
      <c r="A11" s="17">
        <v>8</v>
      </c>
      <c r="B11" s="18" t="s">
        <v>53</v>
      </c>
      <c r="C11" s="18" t="s">
        <v>43</v>
      </c>
      <c r="D11" s="18">
        <v>7</v>
      </c>
      <c r="E11" s="18" t="s">
        <v>31</v>
      </c>
      <c r="F11" s="18" t="s">
        <v>54</v>
      </c>
      <c r="G11" s="18" t="s">
        <v>55</v>
      </c>
      <c r="H11" s="18">
        <v>9.3000000000000007</v>
      </c>
      <c r="I11" s="18" t="s">
        <v>56</v>
      </c>
      <c r="J11" s="19">
        <v>1000</v>
      </c>
      <c r="K11" s="20">
        <f t="shared" si="0"/>
        <v>1000</v>
      </c>
    </row>
    <row r="12" spans="1:11" x14ac:dyDescent="0.25">
      <c r="A12" s="17">
        <v>9</v>
      </c>
      <c r="B12" s="18" t="s">
        <v>57</v>
      </c>
      <c r="C12" s="18" t="s">
        <v>30</v>
      </c>
      <c r="D12" s="18">
        <v>20</v>
      </c>
      <c r="E12" s="18" t="s">
        <v>31</v>
      </c>
      <c r="F12" s="18" t="s">
        <v>58</v>
      </c>
      <c r="G12" s="18" t="s">
        <v>59</v>
      </c>
      <c r="H12" s="18">
        <v>9.1999999999999993</v>
      </c>
      <c r="I12" s="18" t="s">
        <v>57</v>
      </c>
      <c r="J12" s="19">
        <v>1000</v>
      </c>
      <c r="K12" s="20">
        <f t="shared" si="0"/>
        <v>1000</v>
      </c>
    </row>
    <row r="13" spans="1:11" x14ac:dyDescent="0.25">
      <c r="A13" s="17">
        <v>10</v>
      </c>
      <c r="B13" s="18" t="s">
        <v>60</v>
      </c>
      <c r="C13" s="18" t="s">
        <v>30</v>
      </c>
      <c r="D13" s="18">
        <v>6</v>
      </c>
      <c r="E13" s="18" t="s">
        <v>31</v>
      </c>
      <c r="F13" s="18" t="s">
        <v>61</v>
      </c>
      <c r="G13" s="18" t="s">
        <v>62</v>
      </c>
      <c r="H13" s="18">
        <v>9</v>
      </c>
      <c r="I13" s="18" t="s">
        <v>63</v>
      </c>
      <c r="J13" s="19">
        <v>1000</v>
      </c>
      <c r="K13" s="20">
        <f t="shared" si="0"/>
        <v>1000</v>
      </c>
    </row>
    <row r="14" spans="1:11" x14ac:dyDescent="0.25">
      <c r="A14" s="17">
        <v>11</v>
      </c>
      <c r="B14" s="18" t="s">
        <v>64</v>
      </c>
      <c r="C14" s="18" t="s">
        <v>30</v>
      </c>
      <c r="D14" s="18">
        <v>19</v>
      </c>
      <c r="E14" s="18" t="s">
        <v>31</v>
      </c>
      <c r="F14" s="18" t="s">
        <v>65</v>
      </c>
      <c r="G14" s="18" t="s">
        <v>59</v>
      </c>
      <c r="H14" s="18">
        <v>8</v>
      </c>
      <c r="I14" s="18" t="s">
        <v>64</v>
      </c>
      <c r="J14" s="19">
        <v>1000</v>
      </c>
      <c r="K14" s="20">
        <f t="shared" si="0"/>
        <v>1000</v>
      </c>
    </row>
    <row r="15" spans="1:11" x14ac:dyDescent="0.25">
      <c r="A15" s="17">
        <v>12</v>
      </c>
      <c r="B15" s="18" t="s">
        <v>66</v>
      </c>
      <c r="C15" s="18" t="s">
        <v>30</v>
      </c>
      <c r="D15" s="18">
        <v>25</v>
      </c>
      <c r="E15" s="18" t="s">
        <v>31</v>
      </c>
      <c r="F15" s="18" t="s">
        <v>67</v>
      </c>
      <c r="G15" s="18" t="s">
        <v>68</v>
      </c>
      <c r="H15" s="18">
        <v>9.9</v>
      </c>
      <c r="I15" s="18" t="s">
        <v>66</v>
      </c>
      <c r="J15" s="19">
        <v>1000</v>
      </c>
      <c r="K15" s="20">
        <f t="shared" si="0"/>
        <v>1000</v>
      </c>
    </row>
    <row r="16" spans="1:11" x14ac:dyDescent="0.25">
      <c r="A16" s="17">
        <v>13</v>
      </c>
      <c r="B16" s="18" t="s">
        <v>69</v>
      </c>
      <c r="C16" s="18" t="s">
        <v>30</v>
      </c>
      <c r="D16" s="18">
        <v>20</v>
      </c>
      <c r="E16" s="18" t="s">
        <v>31</v>
      </c>
      <c r="F16" s="18" t="s">
        <v>32</v>
      </c>
      <c r="G16" s="18" t="s">
        <v>70</v>
      </c>
      <c r="H16" s="18">
        <v>9.3000000000000007</v>
      </c>
      <c r="I16" s="18" t="s">
        <v>69</v>
      </c>
      <c r="J16" s="19">
        <v>1000</v>
      </c>
      <c r="K16" s="20">
        <f t="shared" si="0"/>
        <v>1000</v>
      </c>
    </row>
    <row r="17" spans="1:11" x14ac:dyDescent="0.25">
      <c r="A17" s="17">
        <v>14</v>
      </c>
      <c r="B17" s="18" t="s">
        <v>71</v>
      </c>
      <c r="C17" s="18" t="s">
        <v>30</v>
      </c>
      <c r="D17" s="18">
        <v>17</v>
      </c>
      <c r="E17" s="18" t="s">
        <v>31</v>
      </c>
      <c r="F17" s="18" t="s">
        <v>61</v>
      </c>
      <c r="G17" s="18" t="s">
        <v>72</v>
      </c>
      <c r="H17" s="18">
        <v>8</v>
      </c>
      <c r="I17" s="18" t="s">
        <v>73</v>
      </c>
      <c r="J17" s="19">
        <v>1000</v>
      </c>
      <c r="K17" s="20">
        <f t="shared" si="0"/>
        <v>1000</v>
      </c>
    </row>
    <row r="18" spans="1:11" x14ac:dyDescent="0.25">
      <c r="A18" s="17">
        <v>15</v>
      </c>
      <c r="B18" s="18" t="s">
        <v>74</v>
      </c>
      <c r="C18" s="18" t="s">
        <v>43</v>
      </c>
      <c r="D18" s="18">
        <v>7</v>
      </c>
      <c r="E18" s="18" t="s">
        <v>31</v>
      </c>
      <c r="F18" s="18" t="s">
        <v>75</v>
      </c>
      <c r="G18" s="18" t="s">
        <v>55</v>
      </c>
      <c r="H18" s="18">
        <v>9</v>
      </c>
      <c r="I18" s="18" t="s">
        <v>76</v>
      </c>
      <c r="J18" s="19">
        <v>1000</v>
      </c>
      <c r="K18" s="20">
        <f t="shared" si="0"/>
        <v>1000</v>
      </c>
    </row>
    <row r="19" spans="1:11" x14ac:dyDescent="0.25">
      <c r="A19" s="17">
        <v>16</v>
      </c>
      <c r="B19" s="18" t="s">
        <v>77</v>
      </c>
      <c r="C19" s="18" t="s">
        <v>43</v>
      </c>
      <c r="D19" s="18">
        <v>7</v>
      </c>
      <c r="E19" s="18" t="s">
        <v>31</v>
      </c>
      <c r="F19" s="18" t="s">
        <v>78</v>
      </c>
      <c r="G19" s="18" t="s">
        <v>79</v>
      </c>
      <c r="H19" s="18">
        <v>9.3000000000000007</v>
      </c>
      <c r="I19" s="18" t="s">
        <v>80</v>
      </c>
      <c r="J19" s="19">
        <v>1000</v>
      </c>
      <c r="K19" s="20">
        <f t="shared" si="0"/>
        <v>1000</v>
      </c>
    </row>
    <row r="20" spans="1:11" x14ac:dyDescent="0.25">
      <c r="A20" s="17">
        <v>17</v>
      </c>
      <c r="B20" s="18" t="s">
        <v>81</v>
      </c>
      <c r="C20" s="18" t="s">
        <v>43</v>
      </c>
      <c r="D20" s="18">
        <v>20</v>
      </c>
      <c r="E20" s="18" t="s">
        <v>31</v>
      </c>
      <c r="F20" s="18" t="s">
        <v>65</v>
      </c>
      <c r="G20" s="18" t="s">
        <v>59</v>
      </c>
      <c r="H20" s="18">
        <v>8.4</v>
      </c>
      <c r="I20" s="18" t="s">
        <v>81</v>
      </c>
      <c r="J20" s="19">
        <v>1000</v>
      </c>
      <c r="K20" s="20">
        <f t="shared" si="0"/>
        <v>1000</v>
      </c>
    </row>
    <row r="21" spans="1:11" x14ac:dyDescent="0.25">
      <c r="A21" s="17">
        <v>18</v>
      </c>
      <c r="B21" s="18" t="s">
        <v>82</v>
      </c>
      <c r="C21" s="18" t="s">
        <v>30</v>
      </c>
      <c r="D21" s="18">
        <v>17</v>
      </c>
      <c r="E21" s="18" t="s">
        <v>31</v>
      </c>
      <c r="F21" s="18" t="s">
        <v>67</v>
      </c>
      <c r="G21" s="18" t="s">
        <v>59</v>
      </c>
      <c r="H21" s="18">
        <v>9.6</v>
      </c>
      <c r="I21" s="18" t="s">
        <v>83</v>
      </c>
      <c r="J21" s="19">
        <v>1000</v>
      </c>
      <c r="K21" s="20">
        <f t="shared" si="0"/>
        <v>1000</v>
      </c>
    </row>
    <row r="22" spans="1:11" x14ac:dyDescent="0.25">
      <c r="A22" s="17">
        <v>19</v>
      </c>
      <c r="B22" s="18" t="s">
        <v>84</v>
      </c>
      <c r="C22" s="18" t="s">
        <v>30</v>
      </c>
      <c r="D22" s="18">
        <v>23</v>
      </c>
      <c r="E22" s="18" t="s">
        <v>31</v>
      </c>
      <c r="F22" s="18" t="s">
        <v>85</v>
      </c>
      <c r="G22" s="18" t="s">
        <v>86</v>
      </c>
      <c r="H22" s="18">
        <v>8.1</v>
      </c>
      <c r="I22" s="18" t="s">
        <v>84</v>
      </c>
      <c r="J22" s="19">
        <v>1000</v>
      </c>
      <c r="K22" s="20">
        <f t="shared" si="0"/>
        <v>1000</v>
      </c>
    </row>
    <row r="23" spans="1:11" x14ac:dyDescent="0.25">
      <c r="A23" s="17">
        <v>20</v>
      </c>
      <c r="B23" s="18" t="s">
        <v>87</v>
      </c>
      <c r="C23" s="18" t="s">
        <v>43</v>
      </c>
      <c r="D23" s="18">
        <v>8</v>
      </c>
      <c r="E23" s="18" t="s">
        <v>31</v>
      </c>
      <c r="F23" s="18" t="s">
        <v>88</v>
      </c>
      <c r="G23" s="18" t="s">
        <v>55</v>
      </c>
      <c r="H23" s="18">
        <v>9</v>
      </c>
      <c r="I23" s="18" t="s">
        <v>89</v>
      </c>
      <c r="J23" s="19">
        <v>1000</v>
      </c>
      <c r="K23" s="20">
        <f t="shared" si="0"/>
        <v>1000</v>
      </c>
    </row>
    <row r="24" spans="1:11" x14ac:dyDescent="0.25">
      <c r="A24" s="17">
        <v>21</v>
      </c>
      <c r="B24" s="18" t="s">
        <v>90</v>
      </c>
      <c r="C24" s="18" t="s">
        <v>30</v>
      </c>
      <c r="D24" s="18">
        <v>53</v>
      </c>
      <c r="E24" s="18" t="s">
        <v>31</v>
      </c>
      <c r="F24" s="18" t="s">
        <v>32</v>
      </c>
      <c r="G24" s="18" t="s">
        <v>39</v>
      </c>
      <c r="H24" s="18">
        <v>9.1</v>
      </c>
      <c r="I24" s="18" t="s">
        <v>90</v>
      </c>
      <c r="J24" s="19">
        <v>1000</v>
      </c>
      <c r="K24" s="20">
        <f t="shared" si="0"/>
        <v>1000</v>
      </c>
    </row>
    <row r="25" spans="1:11" x14ac:dyDescent="0.25">
      <c r="A25" s="17">
        <v>22</v>
      </c>
      <c r="B25" s="18" t="s">
        <v>91</v>
      </c>
      <c r="C25" s="18" t="s">
        <v>30</v>
      </c>
      <c r="D25" s="18">
        <v>8</v>
      </c>
      <c r="E25" s="18" t="s">
        <v>31</v>
      </c>
      <c r="F25" s="18" t="s">
        <v>92</v>
      </c>
      <c r="G25" s="18" t="s">
        <v>93</v>
      </c>
      <c r="H25" s="18">
        <v>9.1999999999999993</v>
      </c>
      <c r="I25" s="18" t="s">
        <v>94</v>
      </c>
      <c r="J25" s="19">
        <v>1000</v>
      </c>
      <c r="K25" s="20">
        <f t="shared" si="0"/>
        <v>1000</v>
      </c>
    </row>
    <row r="26" spans="1:11" x14ac:dyDescent="0.25">
      <c r="A26" s="17">
        <v>23</v>
      </c>
      <c r="B26" s="18" t="s">
        <v>95</v>
      </c>
      <c r="C26" s="18" t="s">
        <v>30</v>
      </c>
      <c r="D26" s="18">
        <v>22</v>
      </c>
      <c r="E26" s="18" t="s">
        <v>31</v>
      </c>
      <c r="F26" s="18" t="s">
        <v>96</v>
      </c>
      <c r="G26" s="18" t="s">
        <v>68</v>
      </c>
      <c r="H26" s="18">
        <v>9.3000000000000007</v>
      </c>
      <c r="I26" s="18" t="s">
        <v>95</v>
      </c>
      <c r="J26" s="19">
        <v>1000</v>
      </c>
      <c r="K26" s="20">
        <f t="shared" si="0"/>
        <v>1000</v>
      </c>
    </row>
    <row r="27" spans="1:11" x14ac:dyDescent="0.25">
      <c r="A27" s="17">
        <v>24</v>
      </c>
      <c r="B27" s="18" t="s">
        <v>97</v>
      </c>
      <c r="C27" s="18" t="s">
        <v>43</v>
      </c>
      <c r="D27" s="18">
        <v>19</v>
      </c>
      <c r="E27" s="18" t="s">
        <v>31</v>
      </c>
      <c r="F27" s="18" t="s">
        <v>98</v>
      </c>
      <c r="G27" s="18" t="s">
        <v>59</v>
      </c>
      <c r="H27" s="18">
        <v>9.1999999999999993</v>
      </c>
      <c r="I27" s="18" t="s">
        <v>97</v>
      </c>
      <c r="J27" s="19">
        <v>1000</v>
      </c>
      <c r="K27" s="20">
        <f t="shared" si="0"/>
        <v>1000</v>
      </c>
    </row>
    <row r="28" spans="1:11" x14ac:dyDescent="0.25">
      <c r="A28" s="17">
        <v>25</v>
      </c>
      <c r="B28" s="18" t="s">
        <v>99</v>
      </c>
      <c r="C28" s="18" t="s">
        <v>30</v>
      </c>
      <c r="D28" s="18">
        <v>12</v>
      </c>
      <c r="E28" s="18" t="s">
        <v>31</v>
      </c>
      <c r="F28" s="18" t="s">
        <v>100</v>
      </c>
      <c r="G28" s="18" t="s">
        <v>36</v>
      </c>
      <c r="H28" s="18">
        <v>9.1</v>
      </c>
      <c r="I28" s="18" t="s">
        <v>101</v>
      </c>
      <c r="J28" s="19">
        <v>1000</v>
      </c>
      <c r="K28" s="20">
        <f t="shared" si="0"/>
        <v>1000</v>
      </c>
    </row>
    <row r="29" spans="1:11" x14ac:dyDescent="0.25">
      <c r="A29" s="17">
        <v>26</v>
      </c>
      <c r="B29" s="18" t="s">
        <v>102</v>
      </c>
      <c r="C29" s="18" t="s">
        <v>30</v>
      </c>
      <c r="D29" s="18">
        <v>17</v>
      </c>
      <c r="E29" s="18" t="s">
        <v>31</v>
      </c>
      <c r="F29" s="18" t="s">
        <v>103</v>
      </c>
      <c r="G29" s="18" t="s">
        <v>39</v>
      </c>
      <c r="H29" s="18">
        <v>8.4</v>
      </c>
      <c r="I29" s="18" t="s">
        <v>104</v>
      </c>
      <c r="J29" s="19">
        <v>1000</v>
      </c>
      <c r="K29" s="20">
        <f t="shared" si="0"/>
        <v>1000</v>
      </c>
    </row>
    <row r="30" spans="1:11" x14ac:dyDescent="0.25">
      <c r="A30" s="17">
        <v>27</v>
      </c>
      <c r="B30" s="18" t="s">
        <v>105</v>
      </c>
      <c r="C30" s="18" t="s">
        <v>30</v>
      </c>
      <c r="D30" s="18">
        <v>8</v>
      </c>
      <c r="E30" s="18" t="s">
        <v>31</v>
      </c>
      <c r="F30" s="18" t="s">
        <v>106</v>
      </c>
      <c r="G30" s="18" t="s">
        <v>93</v>
      </c>
      <c r="H30" s="18">
        <v>9.8000000000000007</v>
      </c>
      <c r="I30" s="18" t="s">
        <v>107</v>
      </c>
      <c r="J30" s="19">
        <v>1000</v>
      </c>
      <c r="K30" s="20">
        <f t="shared" si="0"/>
        <v>1000</v>
      </c>
    </row>
    <row r="31" spans="1:11" x14ac:dyDescent="0.25">
      <c r="A31" s="17">
        <v>28</v>
      </c>
      <c r="B31" s="18" t="s">
        <v>108</v>
      </c>
      <c r="C31" s="18" t="s">
        <v>30</v>
      </c>
      <c r="D31" s="18">
        <v>11</v>
      </c>
      <c r="E31" s="18" t="s">
        <v>31</v>
      </c>
      <c r="F31" s="18" t="s">
        <v>109</v>
      </c>
      <c r="G31" s="18" t="s">
        <v>110</v>
      </c>
      <c r="H31" s="18">
        <v>8.5</v>
      </c>
      <c r="I31" s="18" t="s">
        <v>111</v>
      </c>
      <c r="J31" s="19">
        <v>1000</v>
      </c>
      <c r="K31" s="20">
        <f t="shared" si="0"/>
        <v>1000</v>
      </c>
    </row>
    <row r="32" spans="1:11" x14ac:dyDescent="0.25">
      <c r="A32" s="17">
        <v>29</v>
      </c>
      <c r="B32" s="18" t="s">
        <v>112</v>
      </c>
      <c r="C32" s="18" t="s">
        <v>43</v>
      </c>
      <c r="D32" s="18">
        <v>20</v>
      </c>
      <c r="E32" s="18" t="s">
        <v>31</v>
      </c>
      <c r="F32" s="18" t="s">
        <v>113</v>
      </c>
      <c r="G32" s="18" t="s">
        <v>55</v>
      </c>
      <c r="H32" s="18">
        <v>9</v>
      </c>
      <c r="I32" s="18" t="s">
        <v>112</v>
      </c>
      <c r="J32" s="19">
        <v>1000</v>
      </c>
      <c r="K32" s="20">
        <f t="shared" si="0"/>
        <v>1000</v>
      </c>
    </row>
    <row r="33" spans="1:11" x14ac:dyDescent="0.25">
      <c r="A33" s="17">
        <v>30</v>
      </c>
      <c r="B33" s="18" t="s">
        <v>114</v>
      </c>
      <c r="C33" s="18" t="s">
        <v>30</v>
      </c>
      <c r="D33" s="18">
        <v>11</v>
      </c>
      <c r="E33" s="18" t="s">
        <v>31</v>
      </c>
      <c r="F33" s="18" t="s">
        <v>115</v>
      </c>
      <c r="G33" s="18" t="s">
        <v>110</v>
      </c>
      <c r="H33" s="18">
        <v>8.6999999999999993</v>
      </c>
      <c r="I33" s="18" t="s">
        <v>116</v>
      </c>
      <c r="J33" s="19">
        <v>1000</v>
      </c>
      <c r="K33" s="20">
        <f t="shared" si="0"/>
        <v>1000</v>
      </c>
    </row>
    <row r="34" spans="1:11" x14ac:dyDescent="0.25">
      <c r="A34" s="17">
        <v>31</v>
      </c>
      <c r="B34" s="18" t="s">
        <v>117</v>
      </c>
      <c r="C34" s="18" t="s">
        <v>43</v>
      </c>
      <c r="D34" s="18">
        <v>14</v>
      </c>
      <c r="E34" s="18" t="s">
        <v>118</v>
      </c>
      <c r="F34" s="18" t="s">
        <v>119</v>
      </c>
      <c r="G34" s="18" t="s">
        <v>93</v>
      </c>
      <c r="H34" s="18">
        <v>8</v>
      </c>
      <c r="I34" s="18" t="s">
        <v>120</v>
      </c>
      <c r="J34" s="19">
        <v>500</v>
      </c>
      <c r="K34" s="20">
        <f t="shared" si="0"/>
        <v>500</v>
      </c>
    </row>
    <row r="35" spans="1:11" x14ac:dyDescent="0.25">
      <c r="A35" s="17">
        <v>32</v>
      </c>
      <c r="B35" s="18" t="s">
        <v>121</v>
      </c>
      <c r="C35" s="18" t="s">
        <v>30</v>
      </c>
      <c r="D35" s="18">
        <v>9</v>
      </c>
      <c r="E35" s="18" t="s">
        <v>118</v>
      </c>
      <c r="F35" s="18" t="s">
        <v>122</v>
      </c>
      <c r="G35" s="18" t="s">
        <v>93</v>
      </c>
      <c r="H35" s="18">
        <v>7</v>
      </c>
      <c r="I35" s="18" t="s">
        <v>123</v>
      </c>
      <c r="J35" s="19">
        <v>500</v>
      </c>
      <c r="K35" s="20">
        <f t="shared" si="0"/>
        <v>500</v>
      </c>
    </row>
    <row r="36" spans="1:11" x14ac:dyDescent="0.25">
      <c r="A36" s="17">
        <v>33</v>
      </c>
      <c r="B36" s="18" t="s">
        <v>124</v>
      </c>
      <c r="C36" s="18" t="s">
        <v>43</v>
      </c>
      <c r="D36" s="18">
        <v>7</v>
      </c>
      <c r="E36" s="18" t="s">
        <v>118</v>
      </c>
      <c r="F36" s="18" t="s">
        <v>125</v>
      </c>
      <c r="G36" s="18" t="s">
        <v>55</v>
      </c>
      <c r="H36" s="18">
        <v>8.3000000000000007</v>
      </c>
      <c r="I36" s="18" t="s">
        <v>126</v>
      </c>
      <c r="J36" s="19">
        <v>500</v>
      </c>
      <c r="K36" s="20">
        <f t="shared" ref="K36:K67" si="1">J36</f>
        <v>500</v>
      </c>
    </row>
    <row r="37" spans="1:11" x14ac:dyDescent="0.25">
      <c r="A37" s="17">
        <v>34</v>
      </c>
      <c r="B37" s="18" t="s">
        <v>127</v>
      </c>
      <c r="C37" s="18" t="s">
        <v>43</v>
      </c>
      <c r="D37" s="18">
        <v>11</v>
      </c>
      <c r="E37" s="18" t="s">
        <v>118</v>
      </c>
      <c r="F37" s="18" t="s">
        <v>128</v>
      </c>
      <c r="G37" s="18" t="s">
        <v>129</v>
      </c>
      <c r="H37" s="18">
        <v>9.4</v>
      </c>
      <c r="I37" s="18" t="s">
        <v>130</v>
      </c>
      <c r="J37" s="19">
        <v>500</v>
      </c>
      <c r="K37" s="20">
        <f t="shared" si="1"/>
        <v>500</v>
      </c>
    </row>
    <row r="38" spans="1:11" x14ac:dyDescent="0.25">
      <c r="A38" s="17">
        <v>35</v>
      </c>
      <c r="B38" s="18" t="s">
        <v>131</v>
      </c>
      <c r="C38" s="18" t="s">
        <v>43</v>
      </c>
      <c r="D38" s="18">
        <v>7</v>
      </c>
      <c r="E38" s="18" t="s">
        <v>118</v>
      </c>
      <c r="F38" s="18" t="s">
        <v>132</v>
      </c>
      <c r="G38" s="18" t="s">
        <v>55</v>
      </c>
      <c r="H38" s="18">
        <v>6.8</v>
      </c>
      <c r="I38" s="18" t="s">
        <v>133</v>
      </c>
      <c r="J38" s="19">
        <v>500</v>
      </c>
      <c r="K38" s="20">
        <f t="shared" si="1"/>
        <v>500</v>
      </c>
    </row>
    <row r="39" spans="1:11" x14ac:dyDescent="0.25">
      <c r="A39" s="17">
        <v>36</v>
      </c>
      <c r="B39" s="18" t="s">
        <v>134</v>
      </c>
      <c r="C39" s="18" t="s">
        <v>30</v>
      </c>
      <c r="D39" s="18">
        <v>16</v>
      </c>
      <c r="E39" s="18" t="s">
        <v>118</v>
      </c>
      <c r="F39" s="18" t="s">
        <v>135</v>
      </c>
      <c r="G39" s="18" t="s">
        <v>70</v>
      </c>
      <c r="H39" s="18">
        <v>8.3000000000000007</v>
      </c>
      <c r="I39" s="18" t="s">
        <v>136</v>
      </c>
      <c r="J39" s="19">
        <v>500</v>
      </c>
      <c r="K39" s="20">
        <f t="shared" si="1"/>
        <v>500</v>
      </c>
    </row>
    <row r="40" spans="1:11" x14ac:dyDescent="0.25">
      <c r="A40" s="17">
        <v>37</v>
      </c>
      <c r="B40" s="18" t="s">
        <v>137</v>
      </c>
      <c r="C40" s="18" t="s">
        <v>43</v>
      </c>
      <c r="D40" s="18">
        <v>10</v>
      </c>
      <c r="E40" s="18" t="s">
        <v>118</v>
      </c>
      <c r="F40" s="18" t="s">
        <v>138</v>
      </c>
      <c r="G40" s="18" t="s">
        <v>129</v>
      </c>
      <c r="H40" s="18">
        <v>8.6999999999999993</v>
      </c>
      <c r="I40" s="18" t="s">
        <v>139</v>
      </c>
      <c r="J40" s="19">
        <v>500</v>
      </c>
      <c r="K40" s="20">
        <f t="shared" si="1"/>
        <v>500</v>
      </c>
    </row>
    <row r="41" spans="1:11" x14ac:dyDescent="0.25">
      <c r="A41" s="17">
        <v>38</v>
      </c>
      <c r="B41" s="18" t="s">
        <v>140</v>
      </c>
      <c r="C41" s="18" t="s">
        <v>43</v>
      </c>
      <c r="D41" s="18">
        <v>16</v>
      </c>
      <c r="E41" s="18" t="s">
        <v>118</v>
      </c>
      <c r="F41" s="18" t="s">
        <v>141</v>
      </c>
      <c r="G41" s="18" t="s">
        <v>59</v>
      </c>
      <c r="H41" s="18">
        <v>8.1999999999999993</v>
      </c>
      <c r="I41" s="18" t="s">
        <v>142</v>
      </c>
      <c r="J41" s="19">
        <v>500</v>
      </c>
      <c r="K41" s="20">
        <f t="shared" si="1"/>
        <v>500</v>
      </c>
    </row>
    <row r="42" spans="1:11" x14ac:dyDescent="0.25">
      <c r="A42" s="17">
        <v>39</v>
      </c>
      <c r="B42" s="18" t="s">
        <v>143</v>
      </c>
      <c r="C42" s="18" t="s">
        <v>43</v>
      </c>
      <c r="D42" s="18">
        <v>16</v>
      </c>
      <c r="E42" s="18" t="s">
        <v>118</v>
      </c>
      <c r="F42" s="18" t="s">
        <v>144</v>
      </c>
      <c r="G42" s="18" t="s">
        <v>145</v>
      </c>
      <c r="H42" s="18">
        <v>9.3000000000000007</v>
      </c>
      <c r="I42" s="18" t="s">
        <v>146</v>
      </c>
      <c r="J42" s="19">
        <v>500</v>
      </c>
      <c r="K42" s="20">
        <f t="shared" si="1"/>
        <v>500</v>
      </c>
    </row>
    <row r="43" spans="1:11" x14ac:dyDescent="0.25">
      <c r="A43" s="17">
        <v>40</v>
      </c>
      <c r="B43" s="18" t="s">
        <v>147</v>
      </c>
      <c r="C43" s="18" t="s">
        <v>30</v>
      </c>
      <c r="D43" s="18">
        <v>7</v>
      </c>
      <c r="E43" s="18" t="s">
        <v>118</v>
      </c>
      <c r="F43" s="18" t="s">
        <v>148</v>
      </c>
      <c r="G43" s="18" t="s">
        <v>36</v>
      </c>
      <c r="H43" s="18">
        <v>9.3000000000000007</v>
      </c>
      <c r="I43" s="18" t="s">
        <v>149</v>
      </c>
      <c r="J43" s="19">
        <v>500</v>
      </c>
      <c r="K43" s="20">
        <f t="shared" si="1"/>
        <v>500</v>
      </c>
    </row>
    <row r="44" spans="1:11" x14ac:dyDescent="0.25">
      <c r="A44" s="17">
        <v>41</v>
      </c>
      <c r="B44" s="18" t="s">
        <v>150</v>
      </c>
      <c r="C44" s="18" t="s">
        <v>43</v>
      </c>
      <c r="D44" s="18">
        <v>8</v>
      </c>
      <c r="E44" s="18" t="s">
        <v>118</v>
      </c>
      <c r="F44" s="18" t="s">
        <v>151</v>
      </c>
      <c r="G44" s="18" t="s">
        <v>93</v>
      </c>
      <c r="H44" s="18">
        <v>8.4</v>
      </c>
      <c r="I44" s="18" t="s">
        <v>152</v>
      </c>
      <c r="J44" s="19">
        <v>500</v>
      </c>
      <c r="K44" s="20">
        <f t="shared" si="1"/>
        <v>500</v>
      </c>
    </row>
    <row r="45" spans="1:11" x14ac:dyDescent="0.25">
      <c r="A45" s="17">
        <v>42</v>
      </c>
      <c r="B45" s="18" t="s">
        <v>153</v>
      </c>
      <c r="C45" s="18" t="s">
        <v>43</v>
      </c>
      <c r="D45" s="18">
        <v>18</v>
      </c>
      <c r="E45" s="18" t="s">
        <v>118</v>
      </c>
      <c r="F45" s="18" t="s">
        <v>154</v>
      </c>
      <c r="G45" s="18" t="s">
        <v>59</v>
      </c>
      <c r="H45" s="18">
        <v>9.1</v>
      </c>
      <c r="I45" s="18" t="s">
        <v>153</v>
      </c>
      <c r="J45" s="19">
        <v>500</v>
      </c>
      <c r="K45" s="20">
        <f t="shared" si="1"/>
        <v>500</v>
      </c>
    </row>
    <row r="46" spans="1:11" x14ac:dyDescent="0.25">
      <c r="A46" s="17">
        <v>43</v>
      </c>
      <c r="B46" s="18" t="s">
        <v>155</v>
      </c>
      <c r="C46" s="18" t="s">
        <v>43</v>
      </c>
      <c r="D46" s="18">
        <v>17</v>
      </c>
      <c r="E46" s="18" t="s">
        <v>118</v>
      </c>
      <c r="F46" s="18" t="s">
        <v>156</v>
      </c>
      <c r="G46" s="18" t="s">
        <v>70</v>
      </c>
      <c r="H46" s="18">
        <v>8.1999999999999993</v>
      </c>
      <c r="I46" s="18" t="s">
        <v>157</v>
      </c>
      <c r="J46" s="19">
        <v>500</v>
      </c>
      <c r="K46" s="20">
        <f t="shared" si="1"/>
        <v>500</v>
      </c>
    </row>
    <row r="47" spans="1:11" x14ac:dyDescent="0.25">
      <c r="A47" s="17">
        <v>44</v>
      </c>
      <c r="B47" s="18" t="s">
        <v>158</v>
      </c>
      <c r="C47" s="18" t="s">
        <v>30</v>
      </c>
      <c r="D47" s="18">
        <v>20</v>
      </c>
      <c r="E47" s="18" t="s">
        <v>118</v>
      </c>
      <c r="F47" s="18" t="s">
        <v>32</v>
      </c>
      <c r="G47" s="18" t="s">
        <v>70</v>
      </c>
      <c r="H47" s="18">
        <v>8.3000000000000007</v>
      </c>
      <c r="I47" s="18" t="s">
        <v>159</v>
      </c>
      <c r="J47" s="19">
        <v>500</v>
      </c>
      <c r="K47" s="20">
        <f t="shared" si="1"/>
        <v>500</v>
      </c>
    </row>
    <row r="48" spans="1:11" x14ac:dyDescent="0.25">
      <c r="A48" s="17">
        <v>45</v>
      </c>
      <c r="B48" s="18" t="s">
        <v>160</v>
      </c>
      <c r="C48" s="18" t="s">
        <v>43</v>
      </c>
      <c r="D48" s="18">
        <v>17</v>
      </c>
      <c r="E48" s="18" t="s">
        <v>118</v>
      </c>
      <c r="F48" s="18" t="s">
        <v>156</v>
      </c>
      <c r="G48" s="18" t="s">
        <v>70</v>
      </c>
      <c r="H48" s="18">
        <v>9.1</v>
      </c>
      <c r="I48" s="18" t="s">
        <v>161</v>
      </c>
      <c r="J48" s="19">
        <v>500</v>
      </c>
      <c r="K48" s="20">
        <f t="shared" si="1"/>
        <v>500</v>
      </c>
    </row>
    <row r="49" spans="1:11" x14ac:dyDescent="0.25">
      <c r="A49" s="17">
        <v>46</v>
      </c>
      <c r="B49" s="18" t="s">
        <v>162</v>
      </c>
      <c r="C49" s="18" t="s">
        <v>30</v>
      </c>
      <c r="D49" s="18">
        <v>17</v>
      </c>
      <c r="E49" s="18" t="s">
        <v>118</v>
      </c>
      <c r="F49" s="18" t="s">
        <v>67</v>
      </c>
      <c r="G49" s="18" t="s">
        <v>59</v>
      </c>
      <c r="H49" s="18">
        <v>9.4</v>
      </c>
      <c r="I49" s="18" t="s">
        <v>163</v>
      </c>
      <c r="J49" s="19">
        <v>500</v>
      </c>
      <c r="K49" s="20">
        <f t="shared" si="1"/>
        <v>500</v>
      </c>
    </row>
    <row r="50" spans="1:11" x14ac:dyDescent="0.25">
      <c r="A50" s="17">
        <v>47</v>
      </c>
      <c r="B50" s="18" t="s">
        <v>164</v>
      </c>
      <c r="C50" s="18" t="s">
        <v>43</v>
      </c>
      <c r="D50" s="18">
        <v>14</v>
      </c>
      <c r="E50" s="18" t="s">
        <v>118</v>
      </c>
      <c r="F50" s="18" t="s">
        <v>100</v>
      </c>
      <c r="G50" s="18" t="s">
        <v>55</v>
      </c>
      <c r="H50" s="18">
        <v>9.3000000000000007</v>
      </c>
      <c r="I50" s="18" t="s">
        <v>165</v>
      </c>
      <c r="J50" s="19">
        <v>500</v>
      </c>
      <c r="K50" s="20">
        <f t="shared" si="1"/>
        <v>500</v>
      </c>
    </row>
    <row r="51" spans="1:11" x14ac:dyDescent="0.25">
      <c r="A51" s="17">
        <v>48</v>
      </c>
      <c r="B51" s="18" t="s">
        <v>166</v>
      </c>
      <c r="C51" s="18" t="s">
        <v>43</v>
      </c>
      <c r="D51" s="18">
        <v>7</v>
      </c>
      <c r="E51" s="18" t="s">
        <v>118</v>
      </c>
      <c r="F51" s="18" t="s">
        <v>167</v>
      </c>
      <c r="G51" s="18" t="s">
        <v>55</v>
      </c>
      <c r="H51" s="18">
        <v>8.9</v>
      </c>
      <c r="I51" s="18" t="s">
        <v>168</v>
      </c>
      <c r="J51" s="19">
        <v>500</v>
      </c>
      <c r="K51" s="20">
        <f t="shared" si="1"/>
        <v>500</v>
      </c>
    </row>
    <row r="52" spans="1:11" x14ac:dyDescent="0.25">
      <c r="A52" s="17">
        <v>49</v>
      </c>
      <c r="B52" s="18" t="s">
        <v>169</v>
      </c>
      <c r="C52" s="18" t="s">
        <v>30</v>
      </c>
      <c r="D52" s="18">
        <v>9</v>
      </c>
      <c r="E52" s="18" t="s">
        <v>118</v>
      </c>
      <c r="F52" s="18" t="s">
        <v>170</v>
      </c>
      <c r="G52" s="18" t="s">
        <v>171</v>
      </c>
      <c r="H52" s="18">
        <v>8.8000000000000007</v>
      </c>
      <c r="I52" s="18" t="s">
        <v>172</v>
      </c>
      <c r="J52" s="19">
        <v>500</v>
      </c>
      <c r="K52" s="20">
        <f t="shared" si="1"/>
        <v>500</v>
      </c>
    </row>
    <row r="53" spans="1:11" x14ac:dyDescent="0.25">
      <c r="A53" s="17">
        <v>50</v>
      </c>
      <c r="B53" s="18" t="s">
        <v>173</v>
      </c>
      <c r="C53" s="18" t="s">
        <v>30</v>
      </c>
      <c r="D53" s="18">
        <v>6</v>
      </c>
      <c r="E53" s="18" t="s">
        <v>118</v>
      </c>
      <c r="F53" s="18" t="s">
        <v>174</v>
      </c>
      <c r="G53" s="18" t="s">
        <v>36</v>
      </c>
      <c r="H53" s="18">
        <v>8.9</v>
      </c>
      <c r="I53" s="18" t="s">
        <v>175</v>
      </c>
      <c r="J53" s="19">
        <v>500</v>
      </c>
      <c r="K53" s="20">
        <f t="shared" si="1"/>
        <v>500</v>
      </c>
    </row>
    <row r="54" spans="1:11" x14ac:dyDescent="0.25">
      <c r="A54" s="17">
        <v>51</v>
      </c>
      <c r="B54" s="18" t="s">
        <v>176</v>
      </c>
      <c r="C54" s="18" t="s">
        <v>30</v>
      </c>
      <c r="D54" s="18">
        <v>18</v>
      </c>
      <c r="E54" s="18" t="s">
        <v>118</v>
      </c>
      <c r="F54" s="18" t="s">
        <v>177</v>
      </c>
      <c r="G54" s="18" t="s">
        <v>59</v>
      </c>
      <c r="H54" s="18">
        <v>8.6</v>
      </c>
      <c r="I54" s="18" t="s">
        <v>176</v>
      </c>
      <c r="J54" s="19">
        <v>500</v>
      </c>
      <c r="K54" s="20">
        <f t="shared" si="1"/>
        <v>500</v>
      </c>
    </row>
    <row r="55" spans="1:11" x14ac:dyDescent="0.25">
      <c r="A55" s="17">
        <v>52</v>
      </c>
      <c r="B55" s="18" t="s">
        <v>178</v>
      </c>
      <c r="C55" s="18" t="s">
        <v>30</v>
      </c>
      <c r="D55" s="18">
        <v>20</v>
      </c>
      <c r="E55" s="18" t="s">
        <v>118</v>
      </c>
      <c r="F55" s="18" t="s">
        <v>179</v>
      </c>
      <c r="G55" s="18" t="s">
        <v>180</v>
      </c>
      <c r="H55" s="18">
        <v>8.8000000000000007</v>
      </c>
      <c r="I55" s="18" t="s">
        <v>178</v>
      </c>
      <c r="J55" s="19">
        <v>500</v>
      </c>
      <c r="K55" s="20">
        <f t="shared" si="1"/>
        <v>500</v>
      </c>
    </row>
    <row r="56" spans="1:11" x14ac:dyDescent="0.25">
      <c r="A56" s="17">
        <v>53</v>
      </c>
      <c r="B56" s="18" t="s">
        <v>181</v>
      </c>
      <c r="C56" s="18" t="s">
        <v>43</v>
      </c>
      <c r="D56" s="18">
        <v>16</v>
      </c>
      <c r="E56" s="18" t="s">
        <v>118</v>
      </c>
      <c r="F56" s="18" t="s">
        <v>182</v>
      </c>
      <c r="G56" s="18" t="s">
        <v>59</v>
      </c>
      <c r="H56" s="18">
        <v>8.6999999999999993</v>
      </c>
      <c r="I56" s="18" t="s">
        <v>183</v>
      </c>
      <c r="J56" s="19">
        <v>500</v>
      </c>
      <c r="K56" s="20">
        <f t="shared" si="1"/>
        <v>500</v>
      </c>
    </row>
    <row r="57" spans="1:11" x14ac:dyDescent="0.25">
      <c r="A57" s="17">
        <v>54</v>
      </c>
      <c r="B57" s="18" t="s">
        <v>184</v>
      </c>
      <c r="C57" s="18" t="s">
        <v>30</v>
      </c>
      <c r="D57" s="18">
        <v>13</v>
      </c>
      <c r="E57" s="18" t="s">
        <v>118</v>
      </c>
      <c r="F57" s="18" t="s">
        <v>185</v>
      </c>
      <c r="G57" s="18" t="s">
        <v>55</v>
      </c>
      <c r="H57" s="18">
        <v>10</v>
      </c>
      <c r="I57" s="18" t="s">
        <v>186</v>
      </c>
      <c r="J57" s="19">
        <v>500</v>
      </c>
      <c r="K57" s="20">
        <f t="shared" si="1"/>
        <v>500</v>
      </c>
    </row>
    <row r="58" spans="1:11" x14ac:dyDescent="0.25">
      <c r="A58" s="17">
        <v>55</v>
      </c>
      <c r="B58" s="18" t="s">
        <v>187</v>
      </c>
      <c r="C58" s="18" t="s">
        <v>30</v>
      </c>
      <c r="D58" s="18">
        <v>19</v>
      </c>
      <c r="E58" s="18" t="s">
        <v>118</v>
      </c>
      <c r="F58" s="18" t="s">
        <v>58</v>
      </c>
      <c r="G58" s="18" t="s">
        <v>59</v>
      </c>
      <c r="H58" s="18">
        <v>9</v>
      </c>
      <c r="I58" s="18" t="s">
        <v>187</v>
      </c>
      <c r="J58" s="19">
        <v>500</v>
      </c>
      <c r="K58" s="20">
        <f t="shared" si="1"/>
        <v>500</v>
      </c>
    </row>
    <row r="59" spans="1:11" x14ac:dyDescent="0.25">
      <c r="A59" s="17">
        <v>56</v>
      </c>
      <c r="B59" s="18" t="s">
        <v>188</v>
      </c>
      <c r="C59" s="18" t="s">
        <v>30</v>
      </c>
      <c r="D59" s="18">
        <v>23</v>
      </c>
      <c r="E59" s="18" t="s">
        <v>118</v>
      </c>
      <c r="F59" s="18" t="s">
        <v>32</v>
      </c>
      <c r="G59" s="18" t="s">
        <v>189</v>
      </c>
      <c r="H59" s="18">
        <v>8.5</v>
      </c>
      <c r="I59" s="18" t="s">
        <v>188</v>
      </c>
      <c r="J59" s="19">
        <v>500</v>
      </c>
      <c r="K59" s="20">
        <f t="shared" si="1"/>
        <v>500</v>
      </c>
    </row>
    <row r="60" spans="1:11" x14ac:dyDescent="0.25">
      <c r="A60" s="17">
        <v>57</v>
      </c>
      <c r="B60" s="18" t="s">
        <v>190</v>
      </c>
      <c r="C60" s="18" t="s">
        <v>43</v>
      </c>
      <c r="D60" s="18">
        <v>21</v>
      </c>
      <c r="E60" s="18" t="s">
        <v>118</v>
      </c>
      <c r="F60" s="18" t="s">
        <v>191</v>
      </c>
      <c r="G60" s="18" t="s">
        <v>86</v>
      </c>
      <c r="H60" s="18">
        <v>8.1999999999999993</v>
      </c>
      <c r="I60" s="18" t="s">
        <v>190</v>
      </c>
      <c r="J60" s="19">
        <v>500</v>
      </c>
      <c r="K60" s="20">
        <f t="shared" si="1"/>
        <v>500</v>
      </c>
    </row>
    <row r="61" spans="1:11" x14ac:dyDescent="0.25">
      <c r="A61" s="17">
        <v>58</v>
      </c>
      <c r="B61" s="18" t="s">
        <v>192</v>
      </c>
      <c r="C61" s="18" t="s">
        <v>30</v>
      </c>
      <c r="D61" s="18">
        <v>16</v>
      </c>
      <c r="E61" s="18" t="s">
        <v>118</v>
      </c>
      <c r="F61" s="18" t="s">
        <v>193</v>
      </c>
      <c r="G61" s="18" t="s">
        <v>70</v>
      </c>
      <c r="H61" s="18">
        <v>8.1</v>
      </c>
      <c r="I61" s="18" t="s">
        <v>194</v>
      </c>
      <c r="J61" s="19">
        <v>500</v>
      </c>
      <c r="K61" s="20">
        <f t="shared" si="1"/>
        <v>500</v>
      </c>
    </row>
    <row r="62" spans="1:11" x14ac:dyDescent="0.25">
      <c r="A62" s="17">
        <v>59</v>
      </c>
      <c r="B62" s="18" t="s">
        <v>195</v>
      </c>
      <c r="C62" s="18" t="s">
        <v>30</v>
      </c>
      <c r="D62" s="18">
        <v>19</v>
      </c>
      <c r="E62" s="18" t="s">
        <v>118</v>
      </c>
      <c r="F62" s="18" t="s">
        <v>32</v>
      </c>
      <c r="G62" s="18" t="s">
        <v>45</v>
      </c>
      <c r="H62" s="18">
        <v>9.3000000000000007</v>
      </c>
      <c r="I62" s="18" t="s">
        <v>195</v>
      </c>
      <c r="J62" s="19">
        <v>500</v>
      </c>
      <c r="K62" s="20">
        <f t="shared" si="1"/>
        <v>500</v>
      </c>
    </row>
    <row r="63" spans="1:11" x14ac:dyDescent="0.25">
      <c r="A63" s="17">
        <v>60</v>
      </c>
      <c r="B63" s="18" t="s">
        <v>196</v>
      </c>
      <c r="C63" s="18" t="s">
        <v>43</v>
      </c>
      <c r="D63" s="18">
        <v>11</v>
      </c>
      <c r="E63" s="18" t="s">
        <v>118</v>
      </c>
      <c r="F63" s="18" t="s">
        <v>197</v>
      </c>
      <c r="G63" s="18" t="s">
        <v>129</v>
      </c>
      <c r="H63" s="18">
        <v>8.1</v>
      </c>
      <c r="I63" s="18" t="s">
        <v>198</v>
      </c>
      <c r="J63" s="19">
        <v>500</v>
      </c>
      <c r="K63" s="20">
        <f t="shared" si="1"/>
        <v>500</v>
      </c>
    </row>
    <row r="64" spans="1:11" x14ac:dyDescent="0.25">
      <c r="A64" s="17">
        <v>61</v>
      </c>
      <c r="B64" s="18" t="s">
        <v>199</v>
      </c>
      <c r="C64" s="18" t="s">
        <v>30</v>
      </c>
      <c r="D64" s="18">
        <v>14</v>
      </c>
      <c r="E64" s="18" t="s">
        <v>200</v>
      </c>
      <c r="F64" s="18" t="s">
        <v>201</v>
      </c>
      <c r="G64" s="18" t="s">
        <v>55</v>
      </c>
      <c r="H64" s="18">
        <v>9.9</v>
      </c>
      <c r="I64" s="18" t="s">
        <v>202</v>
      </c>
      <c r="J64" s="19">
        <v>250</v>
      </c>
      <c r="K64" s="20">
        <f t="shared" si="1"/>
        <v>250</v>
      </c>
    </row>
    <row r="65" spans="1:11" x14ac:dyDescent="0.25">
      <c r="A65" s="17">
        <v>62</v>
      </c>
      <c r="B65" s="18" t="s">
        <v>203</v>
      </c>
      <c r="C65" s="18" t="s">
        <v>43</v>
      </c>
      <c r="D65" s="18">
        <v>9</v>
      </c>
      <c r="E65" s="18" t="s">
        <v>200</v>
      </c>
      <c r="F65" s="18" t="s">
        <v>204</v>
      </c>
      <c r="G65" s="18" t="s">
        <v>171</v>
      </c>
      <c r="H65" s="18">
        <v>8.9</v>
      </c>
      <c r="I65" s="18" t="s">
        <v>205</v>
      </c>
      <c r="J65" s="19">
        <v>250</v>
      </c>
      <c r="K65" s="20">
        <f t="shared" si="1"/>
        <v>250</v>
      </c>
    </row>
    <row r="66" spans="1:11" x14ac:dyDescent="0.25">
      <c r="A66" s="17">
        <v>63</v>
      </c>
      <c r="B66" s="18" t="s">
        <v>206</v>
      </c>
      <c r="C66" s="18" t="s">
        <v>30</v>
      </c>
      <c r="D66" s="18">
        <v>22</v>
      </c>
      <c r="E66" s="18" t="s">
        <v>200</v>
      </c>
      <c r="F66" s="18" t="s">
        <v>177</v>
      </c>
      <c r="G66" s="18" t="s">
        <v>59</v>
      </c>
      <c r="H66" s="18">
        <v>8.8000000000000007</v>
      </c>
      <c r="I66" s="18" t="s">
        <v>206</v>
      </c>
      <c r="J66" s="19">
        <v>250</v>
      </c>
      <c r="K66" s="20">
        <f t="shared" si="1"/>
        <v>250</v>
      </c>
    </row>
    <row r="67" spans="1:11" x14ac:dyDescent="0.25">
      <c r="A67" s="17">
        <v>64</v>
      </c>
      <c r="B67" s="18" t="s">
        <v>207</v>
      </c>
      <c r="C67" s="18" t="s">
        <v>30</v>
      </c>
      <c r="D67" s="18">
        <v>15</v>
      </c>
      <c r="E67" s="18" t="s">
        <v>200</v>
      </c>
      <c r="F67" s="18" t="s">
        <v>208</v>
      </c>
      <c r="G67" s="18" t="s">
        <v>93</v>
      </c>
      <c r="H67" s="18">
        <v>8.6</v>
      </c>
      <c r="I67" s="18" t="s">
        <v>209</v>
      </c>
      <c r="J67" s="19">
        <v>250</v>
      </c>
      <c r="K67" s="20">
        <f t="shared" si="1"/>
        <v>250</v>
      </c>
    </row>
    <row r="68" spans="1:11" x14ac:dyDescent="0.25">
      <c r="A68" s="17">
        <v>65</v>
      </c>
      <c r="B68" s="18" t="s">
        <v>210</v>
      </c>
      <c r="C68" s="18" t="s">
        <v>30</v>
      </c>
      <c r="D68" s="18">
        <v>6</v>
      </c>
      <c r="E68" s="18" t="s">
        <v>200</v>
      </c>
      <c r="F68" s="18" t="s">
        <v>211</v>
      </c>
      <c r="G68" s="18" t="s">
        <v>93</v>
      </c>
      <c r="H68" s="18" t="s">
        <v>49</v>
      </c>
      <c r="I68" s="18" t="s">
        <v>212</v>
      </c>
      <c r="J68" s="19">
        <v>250</v>
      </c>
      <c r="K68" s="20">
        <f t="shared" ref="K68:K99" si="2">J68</f>
        <v>250</v>
      </c>
    </row>
    <row r="69" spans="1:11" x14ac:dyDescent="0.25">
      <c r="A69" s="17">
        <v>66</v>
      </c>
      <c r="B69" s="18" t="s">
        <v>213</v>
      </c>
      <c r="C69" s="18" t="s">
        <v>30</v>
      </c>
      <c r="D69" s="18">
        <v>12</v>
      </c>
      <c r="E69" s="18" t="s">
        <v>200</v>
      </c>
      <c r="F69" s="18" t="s">
        <v>214</v>
      </c>
      <c r="G69" s="18" t="s">
        <v>36</v>
      </c>
      <c r="H69" s="18">
        <v>9</v>
      </c>
      <c r="I69" s="18" t="s">
        <v>215</v>
      </c>
      <c r="J69" s="19">
        <v>250</v>
      </c>
      <c r="K69" s="20">
        <f t="shared" si="2"/>
        <v>250</v>
      </c>
    </row>
    <row r="70" spans="1:11" x14ac:dyDescent="0.25">
      <c r="A70" s="17">
        <v>67</v>
      </c>
      <c r="B70" s="18" t="s">
        <v>216</v>
      </c>
      <c r="C70" s="18" t="s">
        <v>30</v>
      </c>
      <c r="D70" s="18">
        <v>8</v>
      </c>
      <c r="E70" s="18" t="s">
        <v>200</v>
      </c>
      <c r="F70" s="18" t="s">
        <v>217</v>
      </c>
      <c r="G70" s="18" t="s">
        <v>55</v>
      </c>
      <c r="H70" s="18">
        <v>8.6</v>
      </c>
      <c r="I70" s="18" t="s">
        <v>218</v>
      </c>
      <c r="J70" s="19">
        <v>250</v>
      </c>
      <c r="K70" s="20">
        <f t="shared" si="2"/>
        <v>250</v>
      </c>
    </row>
    <row r="71" spans="1:11" x14ac:dyDescent="0.25">
      <c r="A71" s="17">
        <v>68</v>
      </c>
      <c r="B71" s="18" t="s">
        <v>219</v>
      </c>
      <c r="C71" s="18" t="s">
        <v>30</v>
      </c>
      <c r="D71" s="18">
        <v>8</v>
      </c>
      <c r="E71" s="18" t="s">
        <v>200</v>
      </c>
      <c r="F71" s="18" t="s">
        <v>220</v>
      </c>
      <c r="G71" s="18" t="s">
        <v>55</v>
      </c>
      <c r="H71" s="18">
        <v>9.3000000000000007</v>
      </c>
      <c r="I71" s="18" t="s">
        <v>221</v>
      </c>
      <c r="J71" s="19">
        <v>250</v>
      </c>
      <c r="K71" s="20">
        <f t="shared" si="2"/>
        <v>250</v>
      </c>
    </row>
    <row r="72" spans="1:11" x14ac:dyDescent="0.25">
      <c r="A72" s="17">
        <v>69</v>
      </c>
      <c r="B72" s="18" t="s">
        <v>222</v>
      </c>
      <c r="C72" s="18" t="s">
        <v>30</v>
      </c>
      <c r="D72" s="18">
        <v>3</v>
      </c>
      <c r="E72" s="18" t="s">
        <v>200</v>
      </c>
      <c r="F72" s="18" t="s">
        <v>223</v>
      </c>
      <c r="G72" s="18" t="s">
        <v>36</v>
      </c>
      <c r="H72" s="18" t="s">
        <v>49</v>
      </c>
      <c r="I72" s="18" t="s">
        <v>224</v>
      </c>
      <c r="J72" s="19">
        <v>250</v>
      </c>
      <c r="K72" s="20">
        <f t="shared" si="2"/>
        <v>250</v>
      </c>
    </row>
    <row r="73" spans="1:11" x14ac:dyDescent="0.25">
      <c r="A73" s="17">
        <v>70</v>
      </c>
      <c r="B73" s="18" t="s">
        <v>225</v>
      </c>
      <c r="C73" s="18" t="s">
        <v>30</v>
      </c>
      <c r="D73" s="18">
        <v>7</v>
      </c>
      <c r="E73" s="18" t="s">
        <v>200</v>
      </c>
      <c r="F73" s="18" t="s">
        <v>226</v>
      </c>
      <c r="G73" s="18" t="s">
        <v>55</v>
      </c>
      <c r="H73" s="18">
        <v>10</v>
      </c>
      <c r="I73" s="18" t="s">
        <v>227</v>
      </c>
      <c r="J73" s="19">
        <v>250</v>
      </c>
      <c r="K73" s="20">
        <f t="shared" si="2"/>
        <v>250</v>
      </c>
    </row>
    <row r="74" spans="1:11" x14ac:dyDescent="0.25">
      <c r="A74" s="17">
        <v>71</v>
      </c>
      <c r="B74" s="18" t="s">
        <v>228</v>
      </c>
      <c r="C74" s="18" t="s">
        <v>43</v>
      </c>
      <c r="D74" s="18">
        <v>7</v>
      </c>
      <c r="E74" s="18" t="s">
        <v>200</v>
      </c>
      <c r="F74" s="18" t="s">
        <v>229</v>
      </c>
      <c r="G74" s="18" t="s">
        <v>55</v>
      </c>
      <c r="H74" s="18">
        <v>8.8000000000000007</v>
      </c>
      <c r="I74" s="18" t="s">
        <v>230</v>
      </c>
      <c r="J74" s="19">
        <v>250</v>
      </c>
      <c r="K74" s="20">
        <f t="shared" si="2"/>
        <v>250</v>
      </c>
    </row>
    <row r="75" spans="1:11" x14ac:dyDescent="0.25">
      <c r="A75" s="17">
        <v>72</v>
      </c>
      <c r="B75" s="18" t="s">
        <v>231</v>
      </c>
      <c r="C75" s="18" t="s">
        <v>30</v>
      </c>
      <c r="D75" s="18">
        <v>11</v>
      </c>
      <c r="E75" s="18" t="s">
        <v>200</v>
      </c>
      <c r="F75" s="18" t="s">
        <v>232</v>
      </c>
      <c r="G75" s="18" t="s">
        <v>129</v>
      </c>
      <c r="H75" s="18">
        <v>8.6</v>
      </c>
      <c r="I75" s="18" t="s">
        <v>233</v>
      </c>
      <c r="J75" s="19">
        <v>250</v>
      </c>
      <c r="K75" s="20">
        <f t="shared" si="2"/>
        <v>250</v>
      </c>
    </row>
    <row r="76" spans="1:11" x14ac:dyDescent="0.25">
      <c r="A76" s="17">
        <v>73</v>
      </c>
      <c r="B76" s="18" t="s">
        <v>234</v>
      </c>
      <c r="C76" s="18" t="s">
        <v>43</v>
      </c>
      <c r="D76" s="18">
        <v>7</v>
      </c>
      <c r="E76" s="18" t="s">
        <v>200</v>
      </c>
      <c r="F76" s="18" t="s">
        <v>235</v>
      </c>
      <c r="G76" s="18" t="s">
        <v>55</v>
      </c>
      <c r="H76" s="18">
        <v>9.5</v>
      </c>
      <c r="I76" s="18" t="s">
        <v>236</v>
      </c>
      <c r="J76" s="19">
        <v>250</v>
      </c>
      <c r="K76" s="20">
        <f t="shared" si="2"/>
        <v>250</v>
      </c>
    </row>
    <row r="77" spans="1:11" x14ac:dyDescent="0.25">
      <c r="A77" s="17">
        <v>74</v>
      </c>
      <c r="B77" s="18" t="s">
        <v>237</v>
      </c>
      <c r="C77" s="18" t="s">
        <v>43</v>
      </c>
      <c r="D77" s="18">
        <v>16</v>
      </c>
      <c r="E77" s="18" t="s">
        <v>200</v>
      </c>
      <c r="F77" s="18" t="s">
        <v>141</v>
      </c>
      <c r="G77" s="18" t="s">
        <v>45</v>
      </c>
      <c r="H77" s="18">
        <v>9</v>
      </c>
      <c r="I77" s="18" t="s">
        <v>238</v>
      </c>
      <c r="J77" s="19">
        <v>250</v>
      </c>
      <c r="K77" s="20">
        <f t="shared" si="2"/>
        <v>250</v>
      </c>
    </row>
    <row r="78" spans="1:11" x14ac:dyDescent="0.25">
      <c r="A78" s="17">
        <v>75</v>
      </c>
      <c r="B78" s="18" t="s">
        <v>239</v>
      </c>
      <c r="C78" s="18" t="s">
        <v>43</v>
      </c>
      <c r="D78" s="18">
        <v>7</v>
      </c>
      <c r="E78" s="18" t="s">
        <v>200</v>
      </c>
      <c r="F78" s="18" t="s">
        <v>217</v>
      </c>
      <c r="G78" s="18" t="s">
        <v>36</v>
      </c>
      <c r="H78" s="18">
        <v>8</v>
      </c>
      <c r="I78" s="18" t="s">
        <v>240</v>
      </c>
      <c r="J78" s="19">
        <v>250</v>
      </c>
      <c r="K78" s="20">
        <f t="shared" si="2"/>
        <v>250</v>
      </c>
    </row>
    <row r="79" spans="1:11" x14ac:dyDescent="0.25">
      <c r="A79" s="17">
        <v>76</v>
      </c>
      <c r="B79" s="18" t="s">
        <v>241</v>
      </c>
      <c r="C79" s="18" t="s">
        <v>30</v>
      </c>
      <c r="D79" s="18">
        <v>15</v>
      </c>
      <c r="E79" s="18" t="s">
        <v>200</v>
      </c>
      <c r="F79" s="18" t="s">
        <v>242</v>
      </c>
      <c r="G79" s="18" t="s">
        <v>93</v>
      </c>
      <c r="H79" s="18">
        <v>8.3000000000000007</v>
      </c>
      <c r="I79" s="18" t="s">
        <v>243</v>
      </c>
      <c r="J79" s="19">
        <v>250</v>
      </c>
      <c r="K79" s="20">
        <f t="shared" si="2"/>
        <v>250</v>
      </c>
    </row>
    <row r="80" spans="1:11" x14ac:dyDescent="0.25">
      <c r="A80" s="17">
        <v>77</v>
      </c>
      <c r="B80" s="18" t="s">
        <v>244</v>
      </c>
      <c r="C80" s="18" t="s">
        <v>30</v>
      </c>
      <c r="D80" s="18">
        <v>14</v>
      </c>
      <c r="E80" s="18" t="s">
        <v>200</v>
      </c>
      <c r="F80" s="18" t="s">
        <v>245</v>
      </c>
      <c r="G80" s="18" t="s">
        <v>55</v>
      </c>
      <c r="H80" s="18">
        <v>8.9</v>
      </c>
      <c r="I80" s="18" t="s">
        <v>246</v>
      </c>
      <c r="J80" s="19">
        <v>250</v>
      </c>
      <c r="K80" s="20">
        <f t="shared" si="2"/>
        <v>250</v>
      </c>
    </row>
    <row r="81" spans="1:11" x14ac:dyDescent="0.25">
      <c r="A81" s="17">
        <v>78</v>
      </c>
      <c r="B81" s="18" t="s">
        <v>247</v>
      </c>
      <c r="C81" s="18" t="s">
        <v>30</v>
      </c>
      <c r="D81" s="18">
        <v>13</v>
      </c>
      <c r="E81" s="18" t="s">
        <v>200</v>
      </c>
      <c r="F81" s="18" t="s">
        <v>242</v>
      </c>
      <c r="G81" s="18" t="s">
        <v>55</v>
      </c>
      <c r="H81" s="18">
        <v>8.8000000000000007</v>
      </c>
      <c r="I81" s="18" t="s">
        <v>248</v>
      </c>
      <c r="J81" s="19">
        <v>250</v>
      </c>
      <c r="K81" s="20">
        <f t="shared" si="2"/>
        <v>250</v>
      </c>
    </row>
    <row r="82" spans="1:11" x14ac:dyDescent="0.25">
      <c r="A82" s="17">
        <v>79</v>
      </c>
      <c r="B82" s="18" t="s">
        <v>249</v>
      </c>
      <c r="C82" s="18" t="s">
        <v>30</v>
      </c>
      <c r="D82" s="18">
        <v>17</v>
      </c>
      <c r="E82" s="18" t="s">
        <v>200</v>
      </c>
      <c r="F82" s="18" t="s">
        <v>141</v>
      </c>
      <c r="G82" s="18" t="s">
        <v>45</v>
      </c>
      <c r="H82" s="18">
        <v>8.1999999999999993</v>
      </c>
      <c r="I82" s="18" t="s">
        <v>250</v>
      </c>
      <c r="J82" s="19">
        <v>250</v>
      </c>
      <c r="K82" s="20">
        <f t="shared" si="2"/>
        <v>250</v>
      </c>
    </row>
    <row r="83" spans="1:11" x14ac:dyDescent="0.25">
      <c r="A83" s="23">
        <v>80</v>
      </c>
      <c r="B83" s="24" t="s">
        <v>251</v>
      </c>
      <c r="C83" s="24" t="s">
        <v>30</v>
      </c>
      <c r="D83" s="24">
        <v>6</v>
      </c>
      <c r="E83" s="24" t="s">
        <v>200</v>
      </c>
      <c r="F83" s="24" t="s">
        <v>252</v>
      </c>
      <c r="G83" s="24" t="s">
        <v>36</v>
      </c>
      <c r="H83" s="24">
        <v>8.9</v>
      </c>
      <c r="I83" s="24" t="s">
        <v>253</v>
      </c>
      <c r="J83" s="25">
        <v>250</v>
      </c>
      <c r="K83" s="26">
        <f t="shared" si="2"/>
        <v>250</v>
      </c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2">
        <v>50000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H87" sqref="H87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bestFit="1" customWidth="1"/>
    <col min="7" max="7" width="14.5703125" bestFit="1" customWidth="1"/>
    <col min="8" max="8" width="17.140625" bestFit="1" customWidth="1"/>
    <col min="9" max="9" width="43" bestFit="1" customWidth="1"/>
    <col min="10" max="10" width="10" bestFit="1" customWidth="1"/>
    <col min="11" max="11" width="11" bestFit="1" customWidth="1"/>
  </cols>
  <sheetData>
    <row r="1" spans="1:11" x14ac:dyDescent="0.25">
      <c r="A1" s="60" t="s">
        <v>296</v>
      </c>
      <c r="B1" s="60"/>
      <c r="C1" s="60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5" t="s">
        <v>16</v>
      </c>
      <c r="B3" s="16" t="s">
        <v>17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297</v>
      </c>
      <c r="K3" s="21" t="s">
        <v>28</v>
      </c>
    </row>
    <row r="4" spans="1:11" x14ac:dyDescent="0.25">
      <c r="A4" s="17">
        <v>1</v>
      </c>
      <c r="B4" s="18" t="s">
        <v>29</v>
      </c>
      <c r="C4" s="18" t="s">
        <v>30</v>
      </c>
      <c r="D4" s="18">
        <v>21</v>
      </c>
      <c r="E4" s="18" t="s">
        <v>31</v>
      </c>
      <c r="F4" s="18" t="s">
        <v>32</v>
      </c>
      <c r="G4" s="18" t="s">
        <v>33</v>
      </c>
      <c r="H4" s="18">
        <v>9.1999999999999993</v>
      </c>
      <c r="I4" s="18" t="s">
        <v>29</v>
      </c>
      <c r="J4" s="19">
        <v>1000</v>
      </c>
      <c r="K4" s="20">
        <f t="shared" ref="K4:K35" si="0">J4</f>
        <v>1000</v>
      </c>
    </row>
    <row r="5" spans="1:11" x14ac:dyDescent="0.25">
      <c r="A5" s="17">
        <v>2</v>
      </c>
      <c r="B5" s="18" t="s">
        <v>34</v>
      </c>
      <c r="C5" s="18" t="s">
        <v>30</v>
      </c>
      <c r="D5" s="18">
        <v>36</v>
      </c>
      <c r="E5" s="18" t="s">
        <v>31</v>
      </c>
      <c r="F5" s="18" t="s">
        <v>35</v>
      </c>
      <c r="G5" s="18" t="s">
        <v>36</v>
      </c>
      <c r="H5" s="18">
        <v>9</v>
      </c>
      <c r="I5" s="18" t="s">
        <v>34</v>
      </c>
      <c r="J5" s="19">
        <v>1000</v>
      </c>
      <c r="K5" s="20">
        <f t="shared" si="0"/>
        <v>1000</v>
      </c>
    </row>
    <row r="6" spans="1:11" x14ac:dyDescent="0.25">
      <c r="A6" s="17">
        <v>3</v>
      </c>
      <c r="B6" s="18" t="s">
        <v>37</v>
      </c>
      <c r="C6" s="18" t="s">
        <v>30</v>
      </c>
      <c r="D6" s="18">
        <v>20</v>
      </c>
      <c r="E6" s="18" t="s">
        <v>31</v>
      </c>
      <c r="F6" s="18" t="s">
        <v>38</v>
      </c>
      <c r="G6" s="18" t="s">
        <v>39</v>
      </c>
      <c r="H6" s="18">
        <v>8.3000000000000007</v>
      </c>
      <c r="I6" s="18" t="s">
        <v>37</v>
      </c>
      <c r="J6" s="19">
        <v>1000</v>
      </c>
      <c r="K6" s="20">
        <f t="shared" si="0"/>
        <v>1000</v>
      </c>
    </row>
    <row r="7" spans="1:11" x14ac:dyDescent="0.25">
      <c r="A7" s="17">
        <v>4</v>
      </c>
      <c r="B7" s="18" t="s">
        <v>40</v>
      </c>
      <c r="C7" s="18" t="s">
        <v>30</v>
      </c>
      <c r="D7" s="18">
        <v>12</v>
      </c>
      <c r="E7" s="18" t="s">
        <v>31</v>
      </c>
      <c r="F7" s="18" t="s">
        <v>41</v>
      </c>
      <c r="G7" s="18" t="s">
        <v>36</v>
      </c>
      <c r="H7" s="18">
        <v>9.9</v>
      </c>
      <c r="I7" s="18" t="s">
        <v>40</v>
      </c>
      <c r="J7" s="19">
        <v>1000</v>
      </c>
      <c r="K7" s="20">
        <f t="shared" si="0"/>
        <v>1000</v>
      </c>
    </row>
    <row r="8" spans="1:11" x14ac:dyDescent="0.25">
      <c r="A8" s="17">
        <v>5</v>
      </c>
      <c r="B8" s="18" t="s">
        <v>42</v>
      </c>
      <c r="C8" s="18" t="s">
        <v>43</v>
      </c>
      <c r="D8" s="18">
        <v>17</v>
      </c>
      <c r="E8" s="18" t="s">
        <v>31</v>
      </c>
      <c r="F8" s="18" t="s">
        <v>44</v>
      </c>
      <c r="G8" s="18" t="s">
        <v>45</v>
      </c>
      <c r="H8" s="18">
        <v>9.8000000000000007</v>
      </c>
      <c r="I8" s="18" t="s">
        <v>46</v>
      </c>
      <c r="J8" s="19">
        <v>1000</v>
      </c>
      <c r="K8" s="20">
        <f t="shared" si="0"/>
        <v>1000</v>
      </c>
    </row>
    <row r="9" spans="1:11" x14ac:dyDescent="0.25">
      <c r="A9" s="17">
        <v>6</v>
      </c>
      <c r="B9" s="18" t="s">
        <v>47</v>
      </c>
      <c r="C9" s="18" t="s">
        <v>43</v>
      </c>
      <c r="D9" s="18">
        <v>13</v>
      </c>
      <c r="E9" s="18" t="s">
        <v>31</v>
      </c>
      <c r="F9" s="18" t="s">
        <v>48</v>
      </c>
      <c r="G9" s="18" t="s">
        <v>49</v>
      </c>
      <c r="H9" s="18" t="s">
        <v>49</v>
      </c>
      <c r="I9" s="18" t="s">
        <v>50</v>
      </c>
      <c r="J9" s="19">
        <v>1000</v>
      </c>
      <c r="K9" s="20">
        <f t="shared" si="0"/>
        <v>1000</v>
      </c>
    </row>
    <row r="10" spans="1:11" x14ac:dyDescent="0.25">
      <c r="A10" s="17">
        <v>7</v>
      </c>
      <c r="B10" s="18" t="s">
        <v>51</v>
      </c>
      <c r="C10" s="18" t="s">
        <v>30</v>
      </c>
      <c r="D10" s="18">
        <v>21</v>
      </c>
      <c r="E10" s="18" t="s">
        <v>31</v>
      </c>
      <c r="F10" s="18" t="s">
        <v>52</v>
      </c>
      <c r="G10" s="18" t="s">
        <v>39</v>
      </c>
      <c r="H10" s="18">
        <v>8.6999999999999993</v>
      </c>
      <c r="I10" s="18" t="s">
        <v>51</v>
      </c>
      <c r="J10" s="19">
        <v>1000</v>
      </c>
      <c r="K10" s="20">
        <f t="shared" si="0"/>
        <v>1000</v>
      </c>
    </row>
    <row r="11" spans="1:11" x14ac:dyDescent="0.25">
      <c r="A11" s="17">
        <v>8</v>
      </c>
      <c r="B11" s="18" t="s">
        <v>53</v>
      </c>
      <c r="C11" s="18" t="s">
        <v>43</v>
      </c>
      <c r="D11" s="18">
        <v>7</v>
      </c>
      <c r="E11" s="18" t="s">
        <v>31</v>
      </c>
      <c r="F11" s="18" t="s">
        <v>54</v>
      </c>
      <c r="G11" s="18" t="s">
        <v>55</v>
      </c>
      <c r="H11" s="18">
        <v>9.3000000000000007</v>
      </c>
      <c r="I11" s="18" t="s">
        <v>56</v>
      </c>
      <c r="J11" s="19">
        <v>1000</v>
      </c>
      <c r="K11" s="20">
        <f t="shared" si="0"/>
        <v>1000</v>
      </c>
    </row>
    <row r="12" spans="1:11" x14ac:dyDescent="0.25">
      <c r="A12" s="17">
        <v>9</v>
      </c>
      <c r="B12" s="18" t="s">
        <v>57</v>
      </c>
      <c r="C12" s="18" t="s">
        <v>30</v>
      </c>
      <c r="D12" s="18">
        <v>20</v>
      </c>
      <c r="E12" s="18" t="s">
        <v>31</v>
      </c>
      <c r="F12" s="18" t="s">
        <v>58</v>
      </c>
      <c r="G12" s="18" t="s">
        <v>59</v>
      </c>
      <c r="H12" s="18">
        <v>9.1999999999999993</v>
      </c>
      <c r="I12" s="18" t="s">
        <v>57</v>
      </c>
      <c r="J12" s="19">
        <v>1000</v>
      </c>
      <c r="K12" s="20">
        <f t="shared" si="0"/>
        <v>1000</v>
      </c>
    </row>
    <row r="13" spans="1:11" x14ac:dyDescent="0.25">
      <c r="A13" s="17">
        <v>10</v>
      </c>
      <c r="B13" s="18" t="s">
        <v>60</v>
      </c>
      <c r="C13" s="18" t="s">
        <v>30</v>
      </c>
      <c r="D13" s="18">
        <v>6</v>
      </c>
      <c r="E13" s="18" t="s">
        <v>31</v>
      </c>
      <c r="F13" s="18" t="s">
        <v>61</v>
      </c>
      <c r="G13" s="18" t="s">
        <v>62</v>
      </c>
      <c r="H13" s="18">
        <v>9</v>
      </c>
      <c r="I13" s="18" t="s">
        <v>63</v>
      </c>
      <c r="J13" s="19">
        <v>1000</v>
      </c>
      <c r="K13" s="20">
        <f t="shared" si="0"/>
        <v>1000</v>
      </c>
    </row>
    <row r="14" spans="1:11" x14ac:dyDescent="0.25">
      <c r="A14" s="17">
        <v>11</v>
      </c>
      <c r="B14" s="18" t="s">
        <v>64</v>
      </c>
      <c r="C14" s="18" t="s">
        <v>30</v>
      </c>
      <c r="D14" s="18">
        <v>19</v>
      </c>
      <c r="E14" s="18" t="s">
        <v>31</v>
      </c>
      <c r="F14" s="18" t="s">
        <v>65</v>
      </c>
      <c r="G14" s="18" t="s">
        <v>59</v>
      </c>
      <c r="H14" s="18">
        <v>8</v>
      </c>
      <c r="I14" s="18" t="s">
        <v>64</v>
      </c>
      <c r="J14" s="19">
        <v>1000</v>
      </c>
      <c r="K14" s="20">
        <f t="shared" si="0"/>
        <v>1000</v>
      </c>
    </row>
    <row r="15" spans="1:11" x14ac:dyDescent="0.25">
      <c r="A15" s="17">
        <v>12</v>
      </c>
      <c r="B15" s="18" t="s">
        <v>66</v>
      </c>
      <c r="C15" s="18" t="s">
        <v>30</v>
      </c>
      <c r="D15" s="18">
        <v>25</v>
      </c>
      <c r="E15" s="18" t="s">
        <v>31</v>
      </c>
      <c r="F15" s="18" t="s">
        <v>67</v>
      </c>
      <c r="G15" s="18" t="s">
        <v>68</v>
      </c>
      <c r="H15" s="18">
        <v>9.9</v>
      </c>
      <c r="I15" s="18" t="s">
        <v>66</v>
      </c>
      <c r="J15" s="19">
        <v>1000</v>
      </c>
      <c r="K15" s="20">
        <f t="shared" si="0"/>
        <v>1000</v>
      </c>
    </row>
    <row r="16" spans="1:11" x14ac:dyDescent="0.25">
      <c r="A16" s="17">
        <v>13</v>
      </c>
      <c r="B16" s="18" t="s">
        <v>69</v>
      </c>
      <c r="C16" s="18" t="s">
        <v>30</v>
      </c>
      <c r="D16" s="18">
        <v>20</v>
      </c>
      <c r="E16" s="18" t="s">
        <v>31</v>
      </c>
      <c r="F16" s="18" t="s">
        <v>32</v>
      </c>
      <c r="G16" s="18" t="s">
        <v>70</v>
      </c>
      <c r="H16" s="18">
        <v>9.3000000000000007</v>
      </c>
      <c r="I16" s="18" t="s">
        <v>69</v>
      </c>
      <c r="J16" s="19">
        <v>1000</v>
      </c>
      <c r="K16" s="20">
        <f t="shared" si="0"/>
        <v>1000</v>
      </c>
    </row>
    <row r="17" spans="1:11" x14ac:dyDescent="0.25">
      <c r="A17" s="17">
        <v>14</v>
      </c>
      <c r="B17" s="18" t="s">
        <v>71</v>
      </c>
      <c r="C17" s="18" t="s">
        <v>30</v>
      </c>
      <c r="D17" s="18">
        <v>17</v>
      </c>
      <c r="E17" s="18" t="s">
        <v>31</v>
      </c>
      <c r="F17" s="18" t="s">
        <v>61</v>
      </c>
      <c r="G17" s="18" t="s">
        <v>72</v>
      </c>
      <c r="H17" s="18">
        <v>8</v>
      </c>
      <c r="I17" s="18" t="s">
        <v>73</v>
      </c>
      <c r="J17" s="19">
        <v>1000</v>
      </c>
      <c r="K17" s="20">
        <f t="shared" si="0"/>
        <v>1000</v>
      </c>
    </row>
    <row r="18" spans="1:11" x14ac:dyDescent="0.25">
      <c r="A18" s="17">
        <v>15</v>
      </c>
      <c r="B18" s="18" t="s">
        <v>74</v>
      </c>
      <c r="C18" s="18" t="s">
        <v>43</v>
      </c>
      <c r="D18" s="18">
        <v>7</v>
      </c>
      <c r="E18" s="18" t="s">
        <v>31</v>
      </c>
      <c r="F18" s="18" t="s">
        <v>75</v>
      </c>
      <c r="G18" s="18" t="s">
        <v>55</v>
      </c>
      <c r="H18" s="18">
        <v>9</v>
      </c>
      <c r="I18" s="18" t="s">
        <v>76</v>
      </c>
      <c r="J18" s="19">
        <v>1000</v>
      </c>
      <c r="K18" s="20">
        <f t="shared" si="0"/>
        <v>1000</v>
      </c>
    </row>
    <row r="19" spans="1:11" x14ac:dyDescent="0.25">
      <c r="A19" s="17">
        <v>16</v>
      </c>
      <c r="B19" s="18" t="s">
        <v>77</v>
      </c>
      <c r="C19" s="18" t="s">
        <v>43</v>
      </c>
      <c r="D19" s="18">
        <v>7</v>
      </c>
      <c r="E19" s="18" t="s">
        <v>31</v>
      </c>
      <c r="F19" s="18" t="s">
        <v>78</v>
      </c>
      <c r="G19" s="18" t="s">
        <v>79</v>
      </c>
      <c r="H19" s="18">
        <v>9.3000000000000007</v>
      </c>
      <c r="I19" s="18" t="s">
        <v>80</v>
      </c>
      <c r="J19" s="19">
        <v>1000</v>
      </c>
      <c r="K19" s="20">
        <f t="shared" si="0"/>
        <v>1000</v>
      </c>
    </row>
    <row r="20" spans="1:11" x14ac:dyDescent="0.25">
      <c r="A20" s="17">
        <v>17</v>
      </c>
      <c r="B20" s="18" t="s">
        <v>81</v>
      </c>
      <c r="C20" s="18" t="s">
        <v>43</v>
      </c>
      <c r="D20" s="18">
        <v>20</v>
      </c>
      <c r="E20" s="18" t="s">
        <v>31</v>
      </c>
      <c r="F20" s="18" t="s">
        <v>65</v>
      </c>
      <c r="G20" s="18" t="s">
        <v>59</v>
      </c>
      <c r="H20" s="18">
        <v>8.4</v>
      </c>
      <c r="I20" s="18" t="s">
        <v>81</v>
      </c>
      <c r="J20" s="19">
        <v>1000</v>
      </c>
      <c r="K20" s="20">
        <f t="shared" si="0"/>
        <v>1000</v>
      </c>
    </row>
    <row r="21" spans="1:11" x14ac:dyDescent="0.25">
      <c r="A21" s="17">
        <v>18</v>
      </c>
      <c r="B21" s="18" t="s">
        <v>82</v>
      </c>
      <c r="C21" s="18" t="s">
        <v>30</v>
      </c>
      <c r="D21" s="18">
        <v>17</v>
      </c>
      <c r="E21" s="18" t="s">
        <v>31</v>
      </c>
      <c r="F21" s="18" t="s">
        <v>67</v>
      </c>
      <c r="G21" s="18" t="s">
        <v>59</v>
      </c>
      <c r="H21" s="18">
        <v>9.6</v>
      </c>
      <c r="I21" s="18" t="s">
        <v>83</v>
      </c>
      <c r="J21" s="19">
        <v>1000</v>
      </c>
      <c r="K21" s="20">
        <f t="shared" si="0"/>
        <v>1000</v>
      </c>
    </row>
    <row r="22" spans="1:11" x14ac:dyDescent="0.25">
      <c r="A22" s="17">
        <v>19</v>
      </c>
      <c r="B22" s="18" t="s">
        <v>84</v>
      </c>
      <c r="C22" s="18" t="s">
        <v>30</v>
      </c>
      <c r="D22" s="18">
        <v>23</v>
      </c>
      <c r="E22" s="18" t="s">
        <v>31</v>
      </c>
      <c r="F22" s="18" t="s">
        <v>85</v>
      </c>
      <c r="G22" s="18" t="s">
        <v>86</v>
      </c>
      <c r="H22" s="18">
        <v>8.1</v>
      </c>
      <c r="I22" s="18" t="s">
        <v>84</v>
      </c>
      <c r="J22" s="19">
        <v>1000</v>
      </c>
      <c r="K22" s="20">
        <f t="shared" si="0"/>
        <v>1000</v>
      </c>
    </row>
    <row r="23" spans="1:11" x14ac:dyDescent="0.25">
      <c r="A23" s="17">
        <v>20</v>
      </c>
      <c r="B23" s="18" t="s">
        <v>87</v>
      </c>
      <c r="C23" s="18" t="s">
        <v>43</v>
      </c>
      <c r="D23" s="18">
        <v>8</v>
      </c>
      <c r="E23" s="18" t="s">
        <v>31</v>
      </c>
      <c r="F23" s="18" t="s">
        <v>88</v>
      </c>
      <c r="G23" s="18" t="s">
        <v>55</v>
      </c>
      <c r="H23" s="18">
        <v>9</v>
      </c>
      <c r="I23" s="18" t="s">
        <v>89</v>
      </c>
      <c r="J23" s="19">
        <v>1000</v>
      </c>
      <c r="K23" s="20">
        <f t="shared" si="0"/>
        <v>1000</v>
      </c>
    </row>
    <row r="24" spans="1:11" x14ac:dyDescent="0.25">
      <c r="A24" s="17">
        <v>21</v>
      </c>
      <c r="B24" s="18" t="s">
        <v>90</v>
      </c>
      <c r="C24" s="18" t="s">
        <v>30</v>
      </c>
      <c r="D24" s="18">
        <v>53</v>
      </c>
      <c r="E24" s="18" t="s">
        <v>31</v>
      </c>
      <c r="F24" s="18" t="s">
        <v>32</v>
      </c>
      <c r="G24" s="18" t="s">
        <v>39</v>
      </c>
      <c r="H24" s="18">
        <v>9.1</v>
      </c>
      <c r="I24" s="18" t="s">
        <v>90</v>
      </c>
      <c r="J24" s="19">
        <v>1000</v>
      </c>
      <c r="K24" s="20">
        <f t="shared" si="0"/>
        <v>1000</v>
      </c>
    </row>
    <row r="25" spans="1:11" x14ac:dyDescent="0.25">
      <c r="A25" s="17">
        <v>22</v>
      </c>
      <c r="B25" s="18" t="s">
        <v>91</v>
      </c>
      <c r="C25" s="18" t="s">
        <v>30</v>
      </c>
      <c r="D25" s="18">
        <v>8</v>
      </c>
      <c r="E25" s="18" t="s">
        <v>31</v>
      </c>
      <c r="F25" s="18" t="s">
        <v>92</v>
      </c>
      <c r="G25" s="18" t="s">
        <v>93</v>
      </c>
      <c r="H25" s="18">
        <v>9.1999999999999993</v>
      </c>
      <c r="I25" s="18" t="s">
        <v>94</v>
      </c>
      <c r="J25" s="19">
        <v>1000</v>
      </c>
      <c r="K25" s="20">
        <f t="shared" si="0"/>
        <v>1000</v>
      </c>
    </row>
    <row r="26" spans="1:11" x14ac:dyDescent="0.25">
      <c r="A26" s="17">
        <v>23</v>
      </c>
      <c r="B26" s="18" t="s">
        <v>95</v>
      </c>
      <c r="C26" s="18" t="s">
        <v>30</v>
      </c>
      <c r="D26" s="18">
        <v>22</v>
      </c>
      <c r="E26" s="18" t="s">
        <v>31</v>
      </c>
      <c r="F26" s="18" t="s">
        <v>96</v>
      </c>
      <c r="G26" s="18" t="s">
        <v>68</v>
      </c>
      <c r="H26" s="18">
        <v>9.3000000000000007</v>
      </c>
      <c r="I26" s="18" t="s">
        <v>95</v>
      </c>
      <c r="J26" s="19">
        <v>1000</v>
      </c>
      <c r="K26" s="20">
        <f t="shared" si="0"/>
        <v>1000</v>
      </c>
    </row>
    <row r="27" spans="1:11" x14ac:dyDescent="0.25">
      <c r="A27" s="17">
        <v>24</v>
      </c>
      <c r="B27" s="18" t="s">
        <v>97</v>
      </c>
      <c r="C27" s="18" t="s">
        <v>43</v>
      </c>
      <c r="D27" s="18">
        <v>19</v>
      </c>
      <c r="E27" s="18" t="s">
        <v>31</v>
      </c>
      <c r="F27" s="18" t="s">
        <v>98</v>
      </c>
      <c r="G27" s="18" t="s">
        <v>59</v>
      </c>
      <c r="H27" s="18">
        <v>9.1999999999999993</v>
      </c>
      <c r="I27" s="18" t="s">
        <v>97</v>
      </c>
      <c r="J27" s="19">
        <v>1000</v>
      </c>
      <c r="K27" s="20">
        <f t="shared" si="0"/>
        <v>1000</v>
      </c>
    </row>
    <row r="28" spans="1:11" x14ac:dyDescent="0.25">
      <c r="A28" s="17">
        <v>25</v>
      </c>
      <c r="B28" s="18" t="s">
        <v>99</v>
      </c>
      <c r="C28" s="18" t="s">
        <v>30</v>
      </c>
      <c r="D28" s="18">
        <v>12</v>
      </c>
      <c r="E28" s="18" t="s">
        <v>31</v>
      </c>
      <c r="F28" s="18" t="s">
        <v>100</v>
      </c>
      <c r="G28" s="18" t="s">
        <v>36</v>
      </c>
      <c r="H28" s="18">
        <v>9.1</v>
      </c>
      <c r="I28" s="18" t="s">
        <v>101</v>
      </c>
      <c r="J28" s="19">
        <v>1000</v>
      </c>
      <c r="K28" s="20">
        <f t="shared" si="0"/>
        <v>1000</v>
      </c>
    </row>
    <row r="29" spans="1:11" x14ac:dyDescent="0.25">
      <c r="A29" s="17">
        <v>26</v>
      </c>
      <c r="B29" s="18" t="s">
        <v>102</v>
      </c>
      <c r="C29" s="18" t="s">
        <v>30</v>
      </c>
      <c r="D29" s="18">
        <v>17</v>
      </c>
      <c r="E29" s="18" t="s">
        <v>31</v>
      </c>
      <c r="F29" s="18" t="s">
        <v>103</v>
      </c>
      <c r="G29" s="18" t="s">
        <v>39</v>
      </c>
      <c r="H29" s="18">
        <v>8.4</v>
      </c>
      <c r="I29" s="18" t="s">
        <v>104</v>
      </c>
      <c r="J29" s="19">
        <v>1000</v>
      </c>
      <c r="K29" s="20">
        <f t="shared" si="0"/>
        <v>1000</v>
      </c>
    </row>
    <row r="30" spans="1:11" x14ac:dyDescent="0.25">
      <c r="A30" s="17">
        <v>27</v>
      </c>
      <c r="B30" s="18" t="s">
        <v>105</v>
      </c>
      <c r="C30" s="18" t="s">
        <v>30</v>
      </c>
      <c r="D30" s="18">
        <v>8</v>
      </c>
      <c r="E30" s="18" t="s">
        <v>31</v>
      </c>
      <c r="F30" s="18" t="s">
        <v>106</v>
      </c>
      <c r="G30" s="18" t="s">
        <v>93</v>
      </c>
      <c r="H30" s="18">
        <v>9.8000000000000007</v>
      </c>
      <c r="I30" s="18" t="s">
        <v>107</v>
      </c>
      <c r="J30" s="19">
        <v>1000</v>
      </c>
      <c r="K30" s="20">
        <f t="shared" si="0"/>
        <v>1000</v>
      </c>
    </row>
    <row r="31" spans="1:11" x14ac:dyDescent="0.25">
      <c r="A31" s="17">
        <v>28</v>
      </c>
      <c r="B31" s="18" t="s">
        <v>108</v>
      </c>
      <c r="C31" s="18" t="s">
        <v>30</v>
      </c>
      <c r="D31" s="18">
        <v>11</v>
      </c>
      <c r="E31" s="18" t="s">
        <v>31</v>
      </c>
      <c r="F31" s="18" t="s">
        <v>109</v>
      </c>
      <c r="G31" s="18" t="s">
        <v>110</v>
      </c>
      <c r="H31" s="18">
        <v>8.5</v>
      </c>
      <c r="I31" s="18" t="s">
        <v>111</v>
      </c>
      <c r="J31" s="19">
        <v>1000</v>
      </c>
      <c r="K31" s="20">
        <f t="shared" si="0"/>
        <v>1000</v>
      </c>
    </row>
    <row r="32" spans="1:11" x14ac:dyDescent="0.25">
      <c r="A32" s="17">
        <v>29</v>
      </c>
      <c r="B32" s="18" t="s">
        <v>112</v>
      </c>
      <c r="C32" s="18" t="s">
        <v>43</v>
      </c>
      <c r="D32" s="18">
        <v>20</v>
      </c>
      <c r="E32" s="18" t="s">
        <v>31</v>
      </c>
      <c r="F32" s="18" t="s">
        <v>113</v>
      </c>
      <c r="G32" s="18" t="s">
        <v>55</v>
      </c>
      <c r="H32" s="18">
        <v>9</v>
      </c>
      <c r="I32" s="18" t="s">
        <v>112</v>
      </c>
      <c r="J32" s="19">
        <v>1000</v>
      </c>
      <c r="K32" s="20">
        <f t="shared" si="0"/>
        <v>1000</v>
      </c>
    </row>
    <row r="33" spans="1:11" x14ac:dyDescent="0.25">
      <c r="A33" s="17">
        <v>30</v>
      </c>
      <c r="B33" s="18" t="s">
        <v>114</v>
      </c>
      <c r="C33" s="18" t="s">
        <v>30</v>
      </c>
      <c r="D33" s="18">
        <v>11</v>
      </c>
      <c r="E33" s="18" t="s">
        <v>31</v>
      </c>
      <c r="F33" s="18" t="s">
        <v>115</v>
      </c>
      <c r="G33" s="18" t="s">
        <v>110</v>
      </c>
      <c r="H33" s="18">
        <v>8.6999999999999993</v>
      </c>
      <c r="I33" s="18" t="s">
        <v>116</v>
      </c>
      <c r="J33" s="19">
        <v>1000</v>
      </c>
      <c r="K33" s="20">
        <f t="shared" si="0"/>
        <v>1000</v>
      </c>
    </row>
    <row r="34" spans="1:11" x14ac:dyDescent="0.25">
      <c r="A34" s="17">
        <v>31</v>
      </c>
      <c r="B34" s="18" t="s">
        <v>117</v>
      </c>
      <c r="C34" s="18" t="s">
        <v>43</v>
      </c>
      <c r="D34" s="18">
        <v>14</v>
      </c>
      <c r="E34" s="18" t="s">
        <v>118</v>
      </c>
      <c r="F34" s="18" t="s">
        <v>119</v>
      </c>
      <c r="G34" s="18" t="s">
        <v>93</v>
      </c>
      <c r="H34" s="18">
        <v>8</v>
      </c>
      <c r="I34" s="18" t="s">
        <v>120</v>
      </c>
      <c r="J34" s="19">
        <v>500</v>
      </c>
      <c r="K34" s="20">
        <f t="shared" si="0"/>
        <v>500</v>
      </c>
    </row>
    <row r="35" spans="1:11" x14ac:dyDescent="0.25">
      <c r="A35" s="17">
        <v>32</v>
      </c>
      <c r="B35" s="18" t="s">
        <v>121</v>
      </c>
      <c r="C35" s="18" t="s">
        <v>30</v>
      </c>
      <c r="D35" s="18">
        <v>9</v>
      </c>
      <c r="E35" s="18" t="s">
        <v>118</v>
      </c>
      <c r="F35" s="18" t="s">
        <v>122</v>
      </c>
      <c r="G35" s="18" t="s">
        <v>93</v>
      </c>
      <c r="H35" s="18">
        <v>7</v>
      </c>
      <c r="I35" s="18" t="s">
        <v>123</v>
      </c>
      <c r="J35" s="19">
        <v>500</v>
      </c>
      <c r="K35" s="20">
        <f t="shared" si="0"/>
        <v>500</v>
      </c>
    </row>
    <row r="36" spans="1:11" x14ac:dyDescent="0.25">
      <c r="A36" s="17">
        <v>33</v>
      </c>
      <c r="B36" s="18" t="s">
        <v>124</v>
      </c>
      <c r="C36" s="18" t="s">
        <v>43</v>
      </c>
      <c r="D36" s="18">
        <v>7</v>
      </c>
      <c r="E36" s="18" t="s">
        <v>118</v>
      </c>
      <c r="F36" s="18" t="s">
        <v>125</v>
      </c>
      <c r="G36" s="18" t="s">
        <v>55</v>
      </c>
      <c r="H36" s="18">
        <v>8.3000000000000007</v>
      </c>
      <c r="I36" s="18" t="s">
        <v>126</v>
      </c>
      <c r="J36" s="19">
        <v>500</v>
      </c>
      <c r="K36" s="20">
        <f t="shared" ref="K36:K67" si="1">J36</f>
        <v>500</v>
      </c>
    </row>
    <row r="37" spans="1:11" x14ac:dyDescent="0.25">
      <c r="A37" s="17">
        <v>34</v>
      </c>
      <c r="B37" s="18" t="s">
        <v>127</v>
      </c>
      <c r="C37" s="18" t="s">
        <v>43</v>
      </c>
      <c r="D37" s="18">
        <v>11</v>
      </c>
      <c r="E37" s="18" t="s">
        <v>118</v>
      </c>
      <c r="F37" s="18" t="s">
        <v>128</v>
      </c>
      <c r="G37" s="18" t="s">
        <v>129</v>
      </c>
      <c r="H37" s="18">
        <v>9.4</v>
      </c>
      <c r="I37" s="18" t="s">
        <v>130</v>
      </c>
      <c r="J37" s="19">
        <v>500</v>
      </c>
      <c r="K37" s="20">
        <f t="shared" si="1"/>
        <v>500</v>
      </c>
    </row>
    <row r="38" spans="1:11" x14ac:dyDescent="0.25">
      <c r="A38" s="17">
        <v>35</v>
      </c>
      <c r="B38" s="18" t="s">
        <v>131</v>
      </c>
      <c r="C38" s="18" t="s">
        <v>43</v>
      </c>
      <c r="D38" s="18">
        <v>7</v>
      </c>
      <c r="E38" s="18" t="s">
        <v>118</v>
      </c>
      <c r="F38" s="18" t="s">
        <v>132</v>
      </c>
      <c r="G38" s="18" t="s">
        <v>55</v>
      </c>
      <c r="H38" s="18">
        <v>6.8</v>
      </c>
      <c r="I38" s="18" t="s">
        <v>133</v>
      </c>
      <c r="J38" s="19">
        <v>500</v>
      </c>
      <c r="K38" s="20">
        <f t="shared" si="1"/>
        <v>500</v>
      </c>
    </row>
    <row r="39" spans="1:11" x14ac:dyDescent="0.25">
      <c r="A39" s="17">
        <v>36</v>
      </c>
      <c r="B39" s="18" t="s">
        <v>134</v>
      </c>
      <c r="C39" s="18" t="s">
        <v>30</v>
      </c>
      <c r="D39" s="18">
        <v>16</v>
      </c>
      <c r="E39" s="18" t="s">
        <v>118</v>
      </c>
      <c r="F39" s="18" t="s">
        <v>135</v>
      </c>
      <c r="G39" s="18" t="s">
        <v>70</v>
      </c>
      <c r="H39" s="18">
        <v>8.3000000000000007</v>
      </c>
      <c r="I39" s="18" t="s">
        <v>136</v>
      </c>
      <c r="J39" s="19">
        <v>500</v>
      </c>
      <c r="K39" s="20">
        <f t="shared" si="1"/>
        <v>500</v>
      </c>
    </row>
    <row r="40" spans="1:11" x14ac:dyDescent="0.25">
      <c r="A40" s="17">
        <v>37</v>
      </c>
      <c r="B40" s="18" t="s">
        <v>137</v>
      </c>
      <c r="C40" s="18" t="s">
        <v>43</v>
      </c>
      <c r="D40" s="18">
        <v>10</v>
      </c>
      <c r="E40" s="18" t="s">
        <v>118</v>
      </c>
      <c r="F40" s="18" t="s">
        <v>138</v>
      </c>
      <c r="G40" s="18" t="s">
        <v>129</v>
      </c>
      <c r="H40" s="18">
        <v>8.6999999999999993</v>
      </c>
      <c r="I40" s="18" t="s">
        <v>139</v>
      </c>
      <c r="J40" s="19">
        <v>500</v>
      </c>
      <c r="K40" s="20">
        <f t="shared" si="1"/>
        <v>500</v>
      </c>
    </row>
    <row r="41" spans="1:11" x14ac:dyDescent="0.25">
      <c r="A41" s="17">
        <v>38</v>
      </c>
      <c r="B41" s="18" t="s">
        <v>140</v>
      </c>
      <c r="C41" s="18" t="s">
        <v>43</v>
      </c>
      <c r="D41" s="18">
        <v>16</v>
      </c>
      <c r="E41" s="18" t="s">
        <v>118</v>
      </c>
      <c r="F41" s="18" t="s">
        <v>141</v>
      </c>
      <c r="G41" s="18" t="s">
        <v>59</v>
      </c>
      <c r="H41" s="18">
        <v>8.1999999999999993</v>
      </c>
      <c r="I41" s="18" t="s">
        <v>142</v>
      </c>
      <c r="J41" s="19">
        <v>500</v>
      </c>
      <c r="K41" s="20">
        <f t="shared" si="1"/>
        <v>500</v>
      </c>
    </row>
    <row r="42" spans="1:11" x14ac:dyDescent="0.25">
      <c r="A42" s="17">
        <v>39</v>
      </c>
      <c r="B42" s="18" t="s">
        <v>143</v>
      </c>
      <c r="C42" s="18" t="s">
        <v>43</v>
      </c>
      <c r="D42" s="18">
        <v>16</v>
      </c>
      <c r="E42" s="18" t="s">
        <v>118</v>
      </c>
      <c r="F42" s="18" t="s">
        <v>144</v>
      </c>
      <c r="G42" s="18" t="s">
        <v>145</v>
      </c>
      <c r="H42" s="18">
        <v>9.3000000000000007</v>
      </c>
      <c r="I42" s="18" t="s">
        <v>146</v>
      </c>
      <c r="J42" s="19">
        <v>500</v>
      </c>
      <c r="K42" s="20">
        <f t="shared" si="1"/>
        <v>500</v>
      </c>
    </row>
    <row r="43" spans="1:11" x14ac:dyDescent="0.25">
      <c r="A43" s="17">
        <v>40</v>
      </c>
      <c r="B43" s="18" t="s">
        <v>147</v>
      </c>
      <c r="C43" s="18" t="s">
        <v>30</v>
      </c>
      <c r="D43" s="18">
        <v>7</v>
      </c>
      <c r="E43" s="18" t="s">
        <v>118</v>
      </c>
      <c r="F43" s="18" t="s">
        <v>148</v>
      </c>
      <c r="G43" s="18" t="s">
        <v>36</v>
      </c>
      <c r="H43" s="18">
        <v>9.3000000000000007</v>
      </c>
      <c r="I43" s="18" t="s">
        <v>149</v>
      </c>
      <c r="J43" s="19">
        <v>500</v>
      </c>
      <c r="K43" s="20">
        <f t="shared" si="1"/>
        <v>500</v>
      </c>
    </row>
    <row r="44" spans="1:11" x14ac:dyDescent="0.25">
      <c r="A44" s="17">
        <v>41</v>
      </c>
      <c r="B44" s="18" t="s">
        <v>150</v>
      </c>
      <c r="C44" s="18" t="s">
        <v>43</v>
      </c>
      <c r="D44" s="18">
        <v>8</v>
      </c>
      <c r="E44" s="18" t="s">
        <v>118</v>
      </c>
      <c r="F44" s="18" t="s">
        <v>151</v>
      </c>
      <c r="G44" s="18" t="s">
        <v>93</v>
      </c>
      <c r="H44" s="18">
        <v>8.4</v>
      </c>
      <c r="I44" s="18" t="s">
        <v>152</v>
      </c>
      <c r="J44" s="19">
        <v>500</v>
      </c>
      <c r="K44" s="20">
        <f t="shared" si="1"/>
        <v>500</v>
      </c>
    </row>
    <row r="45" spans="1:11" x14ac:dyDescent="0.25">
      <c r="A45" s="17">
        <v>42</v>
      </c>
      <c r="B45" s="18" t="s">
        <v>153</v>
      </c>
      <c r="C45" s="18" t="s">
        <v>43</v>
      </c>
      <c r="D45" s="18">
        <v>18</v>
      </c>
      <c r="E45" s="18" t="s">
        <v>118</v>
      </c>
      <c r="F45" s="18" t="s">
        <v>154</v>
      </c>
      <c r="G45" s="18" t="s">
        <v>59</v>
      </c>
      <c r="H45" s="18">
        <v>9.1</v>
      </c>
      <c r="I45" s="18" t="s">
        <v>153</v>
      </c>
      <c r="J45" s="19">
        <v>500</v>
      </c>
      <c r="K45" s="20">
        <f t="shared" si="1"/>
        <v>500</v>
      </c>
    </row>
    <row r="46" spans="1:11" x14ac:dyDescent="0.25">
      <c r="A46" s="17">
        <v>43</v>
      </c>
      <c r="B46" s="18" t="s">
        <v>155</v>
      </c>
      <c r="C46" s="18" t="s">
        <v>43</v>
      </c>
      <c r="D46" s="18">
        <v>17</v>
      </c>
      <c r="E46" s="18" t="s">
        <v>118</v>
      </c>
      <c r="F46" s="18" t="s">
        <v>156</v>
      </c>
      <c r="G46" s="18" t="s">
        <v>70</v>
      </c>
      <c r="H46" s="18">
        <v>8.1999999999999993</v>
      </c>
      <c r="I46" s="18" t="s">
        <v>157</v>
      </c>
      <c r="J46" s="19">
        <v>500</v>
      </c>
      <c r="K46" s="20">
        <f t="shared" si="1"/>
        <v>500</v>
      </c>
    </row>
    <row r="47" spans="1:11" x14ac:dyDescent="0.25">
      <c r="A47" s="17">
        <v>44</v>
      </c>
      <c r="B47" s="18" t="s">
        <v>158</v>
      </c>
      <c r="C47" s="18" t="s">
        <v>30</v>
      </c>
      <c r="D47" s="18">
        <v>20</v>
      </c>
      <c r="E47" s="18" t="s">
        <v>118</v>
      </c>
      <c r="F47" s="18" t="s">
        <v>32</v>
      </c>
      <c r="G47" s="18" t="s">
        <v>70</v>
      </c>
      <c r="H47" s="18">
        <v>8.3000000000000007</v>
      </c>
      <c r="I47" s="18" t="s">
        <v>159</v>
      </c>
      <c r="J47" s="19">
        <v>500</v>
      </c>
      <c r="K47" s="20">
        <f t="shared" si="1"/>
        <v>500</v>
      </c>
    </row>
    <row r="48" spans="1:11" x14ac:dyDescent="0.25">
      <c r="A48" s="17">
        <v>45</v>
      </c>
      <c r="B48" s="18" t="s">
        <v>160</v>
      </c>
      <c r="C48" s="18" t="s">
        <v>43</v>
      </c>
      <c r="D48" s="18">
        <v>17</v>
      </c>
      <c r="E48" s="18" t="s">
        <v>118</v>
      </c>
      <c r="F48" s="18" t="s">
        <v>156</v>
      </c>
      <c r="G48" s="18" t="s">
        <v>70</v>
      </c>
      <c r="H48" s="18">
        <v>9.1</v>
      </c>
      <c r="I48" s="18" t="s">
        <v>161</v>
      </c>
      <c r="J48" s="19">
        <v>500</v>
      </c>
      <c r="K48" s="20">
        <f t="shared" si="1"/>
        <v>500</v>
      </c>
    </row>
    <row r="49" spans="1:11" x14ac:dyDescent="0.25">
      <c r="A49" s="17">
        <v>46</v>
      </c>
      <c r="B49" s="18" t="s">
        <v>162</v>
      </c>
      <c r="C49" s="18" t="s">
        <v>30</v>
      </c>
      <c r="D49" s="18">
        <v>17</v>
      </c>
      <c r="E49" s="18" t="s">
        <v>118</v>
      </c>
      <c r="F49" s="18" t="s">
        <v>67</v>
      </c>
      <c r="G49" s="18" t="s">
        <v>59</v>
      </c>
      <c r="H49" s="18">
        <v>9.4</v>
      </c>
      <c r="I49" s="18" t="s">
        <v>163</v>
      </c>
      <c r="J49" s="19">
        <v>500</v>
      </c>
      <c r="K49" s="20">
        <f t="shared" si="1"/>
        <v>500</v>
      </c>
    </row>
    <row r="50" spans="1:11" x14ac:dyDescent="0.25">
      <c r="A50" s="17">
        <v>47</v>
      </c>
      <c r="B50" s="18" t="s">
        <v>164</v>
      </c>
      <c r="C50" s="18" t="s">
        <v>43</v>
      </c>
      <c r="D50" s="18">
        <v>14</v>
      </c>
      <c r="E50" s="18" t="s">
        <v>118</v>
      </c>
      <c r="F50" s="18" t="s">
        <v>100</v>
      </c>
      <c r="G50" s="18" t="s">
        <v>55</v>
      </c>
      <c r="H50" s="18">
        <v>9.3000000000000007</v>
      </c>
      <c r="I50" s="18" t="s">
        <v>165</v>
      </c>
      <c r="J50" s="19">
        <v>500</v>
      </c>
      <c r="K50" s="20">
        <f t="shared" si="1"/>
        <v>500</v>
      </c>
    </row>
    <row r="51" spans="1:11" x14ac:dyDescent="0.25">
      <c r="A51" s="17">
        <v>48</v>
      </c>
      <c r="B51" s="18" t="s">
        <v>166</v>
      </c>
      <c r="C51" s="18" t="s">
        <v>43</v>
      </c>
      <c r="D51" s="18">
        <v>7</v>
      </c>
      <c r="E51" s="18" t="s">
        <v>118</v>
      </c>
      <c r="F51" s="18" t="s">
        <v>167</v>
      </c>
      <c r="G51" s="18" t="s">
        <v>55</v>
      </c>
      <c r="H51" s="18">
        <v>8.9</v>
      </c>
      <c r="I51" s="18" t="s">
        <v>168</v>
      </c>
      <c r="J51" s="19">
        <v>500</v>
      </c>
      <c r="K51" s="20">
        <f t="shared" si="1"/>
        <v>500</v>
      </c>
    </row>
    <row r="52" spans="1:11" x14ac:dyDescent="0.25">
      <c r="A52" s="17">
        <v>49</v>
      </c>
      <c r="B52" s="18" t="s">
        <v>169</v>
      </c>
      <c r="C52" s="18" t="s">
        <v>30</v>
      </c>
      <c r="D52" s="18">
        <v>9</v>
      </c>
      <c r="E52" s="18" t="s">
        <v>118</v>
      </c>
      <c r="F52" s="18" t="s">
        <v>170</v>
      </c>
      <c r="G52" s="18" t="s">
        <v>171</v>
      </c>
      <c r="H52" s="18">
        <v>8.8000000000000007</v>
      </c>
      <c r="I52" s="18" t="s">
        <v>172</v>
      </c>
      <c r="J52" s="19">
        <v>500</v>
      </c>
      <c r="K52" s="20">
        <f t="shared" si="1"/>
        <v>500</v>
      </c>
    </row>
    <row r="53" spans="1:11" x14ac:dyDescent="0.25">
      <c r="A53" s="17">
        <v>50</v>
      </c>
      <c r="B53" s="18" t="s">
        <v>173</v>
      </c>
      <c r="C53" s="18" t="s">
        <v>30</v>
      </c>
      <c r="D53" s="18">
        <v>6</v>
      </c>
      <c r="E53" s="18" t="s">
        <v>118</v>
      </c>
      <c r="F53" s="18" t="s">
        <v>174</v>
      </c>
      <c r="G53" s="18" t="s">
        <v>36</v>
      </c>
      <c r="H53" s="18">
        <v>8.9</v>
      </c>
      <c r="I53" s="18" t="s">
        <v>175</v>
      </c>
      <c r="J53" s="19">
        <v>500</v>
      </c>
      <c r="K53" s="20">
        <f t="shared" si="1"/>
        <v>500</v>
      </c>
    </row>
    <row r="54" spans="1:11" x14ac:dyDescent="0.25">
      <c r="A54" s="17">
        <v>51</v>
      </c>
      <c r="B54" s="18" t="s">
        <v>176</v>
      </c>
      <c r="C54" s="18" t="s">
        <v>30</v>
      </c>
      <c r="D54" s="18">
        <v>18</v>
      </c>
      <c r="E54" s="18" t="s">
        <v>118</v>
      </c>
      <c r="F54" s="18" t="s">
        <v>177</v>
      </c>
      <c r="G54" s="18" t="s">
        <v>59</v>
      </c>
      <c r="H54" s="18">
        <v>8.6</v>
      </c>
      <c r="I54" s="18" t="s">
        <v>176</v>
      </c>
      <c r="J54" s="19">
        <v>500</v>
      </c>
      <c r="K54" s="20">
        <f t="shared" si="1"/>
        <v>500</v>
      </c>
    </row>
    <row r="55" spans="1:11" x14ac:dyDescent="0.25">
      <c r="A55" s="17">
        <v>52</v>
      </c>
      <c r="B55" s="18" t="s">
        <v>178</v>
      </c>
      <c r="C55" s="18" t="s">
        <v>30</v>
      </c>
      <c r="D55" s="18">
        <v>20</v>
      </c>
      <c r="E55" s="18" t="s">
        <v>118</v>
      </c>
      <c r="F55" s="18" t="s">
        <v>179</v>
      </c>
      <c r="G55" s="18" t="s">
        <v>180</v>
      </c>
      <c r="H55" s="18">
        <v>8.8000000000000007</v>
      </c>
      <c r="I55" s="18" t="s">
        <v>178</v>
      </c>
      <c r="J55" s="19">
        <v>500</v>
      </c>
      <c r="K55" s="20">
        <f t="shared" si="1"/>
        <v>500</v>
      </c>
    </row>
    <row r="56" spans="1:11" x14ac:dyDescent="0.25">
      <c r="A56" s="17">
        <v>53</v>
      </c>
      <c r="B56" s="18" t="s">
        <v>181</v>
      </c>
      <c r="C56" s="18" t="s">
        <v>43</v>
      </c>
      <c r="D56" s="18">
        <v>16</v>
      </c>
      <c r="E56" s="18" t="s">
        <v>118</v>
      </c>
      <c r="F56" s="18" t="s">
        <v>182</v>
      </c>
      <c r="G56" s="18" t="s">
        <v>59</v>
      </c>
      <c r="H56" s="18">
        <v>8.6999999999999993</v>
      </c>
      <c r="I56" s="18" t="s">
        <v>183</v>
      </c>
      <c r="J56" s="19">
        <v>500</v>
      </c>
      <c r="K56" s="20">
        <f t="shared" si="1"/>
        <v>500</v>
      </c>
    </row>
    <row r="57" spans="1:11" x14ac:dyDescent="0.25">
      <c r="A57" s="17">
        <v>54</v>
      </c>
      <c r="B57" s="18" t="s">
        <v>184</v>
      </c>
      <c r="C57" s="18" t="s">
        <v>30</v>
      </c>
      <c r="D57" s="18">
        <v>13</v>
      </c>
      <c r="E57" s="18" t="s">
        <v>118</v>
      </c>
      <c r="F57" s="18" t="s">
        <v>185</v>
      </c>
      <c r="G57" s="18" t="s">
        <v>55</v>
      </c>
      <c r="H57" s="18">
        <v>10</v>
      </c>
      <c r="I57" s="18" t="s">
        <v>186</v>
      </c>
      <c r="J57" s="19">
        <v>500</v>
      </c>
      <c r="K57" s="20">
        <f t="shared" si="1"/>
        <v>500</v>
      </c>
    </row>
    <row r="58" spans="1:11" x14ac:dyDescent="0.25">
      <c r="A58" s="17">
        <v>55</v>
      </c>
      <c r="B58" s="18" t="s">
        <v>187</v>
      </c>
      <c r="C58" s="18" t="s">
        <v>30</v>
      </c>
      <c r="D58" s="18">
        <v>19</v>
      </c>
      <c r="E58" s="18" t="s">
        <v>118</v>
      </c>
      <c r="F58" s="18" t="s">
        <v>58</v>
      </c>
      <c r="G58" s="18" t="s">
        <v>59</v>
      </c>
      <c r="H58" s="18">
        <v>9</v>
      </c>
      <c r="I58" s="18" t="s">
        <v>187</v>
      </c>
      <c r="J58" s="19">
        <v>500</v>
      </c>
      <c r="K58" s="20">
        <f t="shared" si="1"/>
        <v>500</v>
      </c>
    </row>
    <row r="59" spans="1:11" x14ac:dyDescent="0.25">
      <c r="A59" s="17">
        <v>56</v>
      </c>
      <c r="B59" s="18" t="s">
        <v>188</v>
      </c>
      <c r="C59" s="18" t="s">
        <v>30</v>
      </c>
      <c r="D59" s="18">
        <v>23</v>
      </c>
      <c r="E59" s="18" t="s">
        <v>118</v>
      </c>
      <c r="F59" s="18" t="s">
        <v>32</v>
      </c>
      <c r="G59" s="18" t="s">
        <v>189</v>
      </c>
      <c r="H59" s="18">
        <v>8.5</v>
      </c>
      <c r="I59" s="18" t="s">
        <v>188</v>
      </c>
      <c r="J59" s="19">
        <v>500</v>
      </c>
      <c r="K59" s="20">
        <f t="shared" si="1"/>
        <v>500</v>
      </c>
    </row>
    <row r="60" spans="1:11" x14ac:dyDescent="0.25">
      <c r="A60" s="17">
        <v>57</v>
      </c>
      <c r="B60" s="18" t="s">
        <v>190</v>
      </c>
      <c r="C60" s="18" t="s">
        <v>43</v>
      </c>
      <c r="D60" s="18">
        <v>21</v>
      </c>
      <c r="E60" s="18" t="s">
        <v>118</v>
      </c>
      <c r="F60" s="18" t="s">
        <v>191</v>
      </c>
      <c r="G60" s="18" t="s">
        <v>86</v>
      </c>
      <c r="H60" s="18">
        <v>8.1999999999999993</v>
      </c>
      <c r="I60" s="18" t="s">
        <v>190</v>
      </c>
      <c r="J60" s="19">
        <v>500</v>
      </c>
      <c r="K60" s="20">
        <f t="shared" si="1"/>
        <v>500</v>
      </c>
    </row>
    <row r="61" spans="1:11" x14ac:dyDescent="0.25">
      <c r="A61" s="17">
        <v>58</v>
      </c>
      <c r="B61" s="18" t="s">
        <v>192</v>
      </c>
      <c r="C61" s="18" t="s">
        <v>30</v>
      </c>
      <c r="D61" s="18">
        <v>16</v>
      </c>
      <c r="E61" s="18" t="s">
        <v>118</v>
      </c>
      <c r="F61" s="18" t="s">
        <v>193</v>
      </c>
      <c r="G61" s="18" t="s">
        <v>70</v>
      </c>
      <c r="H61" s="18">
        <v>8.1</v>
      </c>
      <c r="I61" s="18" t="s">
        <v>194</v>
      </c>
      <c r="J61" s="19">
        <v>500</v>
      </c>
      <c r="K61" s="20">
        <f t="shared" si="1"/>
        <v>500</v>
      </c>
    </row>
    <row r="62" spans="1:11" x14ac:dyDescent="0.25">
      <c r="A62" s="17">
        <v>59</v>
      </c>
      <c r="B62" s="18" t="s">
        <v>195</v>
      </c>
      <c r="C62" s="18" t="s">
        <v>30</v>
      </c>
      <c r="D62" s="18">
        <v>19</v>
      </c>
      <c r="E62" s="18" t="s">
        <v>118</v>
      </c>
      <c r="F62" s="18" t="s">
        <v>32</v>
      </c>
      <c r="G62" s="18" t="s">
        <v>45</v>
      </c>
      <c r="H62" s="18">
        <v>9.3000000000000007</v>
      </c>
      <c r="I62" s="18" t="s">
        <v>195</v>
      </c>
      <c r="J62" s="19">
        <v>500</v>
      </c>
      <c r="K62" s="20">
        <f t="shared" si="1"/>
        <v>500</v>
      </c>
    </row>
    <row r="63" spans="1:11" x14ac:dyDescent="0.25">
      <c r="A63" s="17">
        <v>60</v>
      </c>
      <c r="B63" s="18" t="s">
        <v>196</v>
      </c>
      <c r="C63" s="18" t="s">
        <v>43</v>
      </c>
      <c r="D63" s="18">
        <v>11</v>
      </c>
      <c r="E63" s="18" t="s">
        <v>118</v>
      </c>
      <c r="F63" s="18" t="s">
        <v>197</v>
      </c>
      <c r="G63" s="18" t="s">
        <v>129</v>
      </c>
      <c r="H63" s="18">
        <v>8.1</v>
      </c>
      <c r="I63" s="18" t="s">
        <v>198</v>
      </c>
      <c r="J63" s="19">
        <v>500</v>
      </c>
      <c r="K63" s="20">
        <f t="shared" si="1"/>
        <v>500</v>
      </c>
    </row>
    <row r="64" spans="1:11" x14ac:dyDescent="0.25">
      <c r="A64" s="17">
        <v>61</v>
      </c>
      <c r="B64" s="18" t="s">
        <v>199</v>
      </c>
      <c r="C64" s="18" t="s">
        <v>30</v>
      </c>
      <c r="D64" s="18">
        <v>14</v>
      </c>
      <c r="E64" s="18" t="s">
        <v>200</v>
      </c>
      <c r="F64" s="18" t="s">
        <v>201</v>
      </c>
      <c r="G64" s="18" t="s">
        <v>55</v>
      </c>
      <c r="H64" s="18">
        <v>9.9</v>
      </c>
      <c r="I64" s="18" t="s">
        <v>202</v>
      </c>
      <c r="J64" s="19">
        <v>250</v>
      </c>
      <c r="K64" s="20">
        <f t="shared" si="1"/>
        <v>250</v>
      </c>
    </row>
    <row r="65" spans="1:11" x14ac:dyDescent="0.25">
      <c r="A65" s="17">
        <v>62</v>
      </c>
      <c r="B65" s="18" t="s">
        <v>203</v>
      </c>
      <c r="C65" s="18" t="s">
        <v>43</v>
      </c>
      <c r="D65" s="18">
        <v>9</v>
      </c>
      <c r="E65" s="18" t="s">
        <v>200</v>
      </c>
      <c r="F65" s="18" t="s">
        <v>204</v>
      </c>
      <c r="G65" s="18" t="s">
        <v>171</v>
      </c>
      <c r="H65" s="18">
        <v>8.9</v>
      </c>
      <c r="I65" s="18" t="s">
        <v>205</v>
      </c>
      <c r="J65" s="19">
        <v>250</v>
      </c>
      <c r="K65" s="20">
        <f t="shared" si="1"/>
        <v>250</v>
      </c>
    </row>
    <row r="66" spans="1:11" x14ac:dyDescent="0.25">
      <c r="A66" s="17">
        <v>63</v>
      </c>
      <c r="B66" s="18" t="s">
        <v>206</v>
      </c>
      <c r="C66" s="18" t="s">
        <v>30</v>
      </c>
      <c r="D66" s="18">
        <v>22</v>
      </c>
      <c r="E66" s="18" t="s">
        <v>200</v>
      </c>
      <c r="F66" s="18" t="s">
        <v>177</v>
      </c>
      <c r="G66" s="18" t="s">
        <v>59</v>
      </c>
      <c r="H66" s="18">
        <v>8.8000000000000007</v>
      </c>
      <c r="I66" s="18" t="s">
        <v>206</v>
      </c>
      <c r="J66" s="19">
        <v>250</v>
      </c>
      <c r="K66" s="20">
        <f t="shared" si="1"/>
        <v>250</v>
      </c>
    </row>
    <row r="67" spans="1:11" x14ac:dyDescent="0.25">
      <c r="A67" s="17">
        <v>64</v>
      </c>
      <c r="B67" s="18" t="s">
        <v>207</v>
      </c>
      <c r="C67" s="18" t="s">
        <v>30</v>
      </c>
      <c r="D67" s="18">
        <v>15</v>
      </c>
      <c r="E67" s="18" t="s">
        <v>200</v>
      </c>
      <c r="F67" s="18" t="s">
        <v>208</v>
      </c>
      <c r="G67" s="18" t="s">
        <v>93</v>
      </c>
      <c r="H67" s="18">
        <v>8.6</v>
      </c>
      <c r="I67" s="18" t="s">
        <v>209</v>
      </c>
      <c r="J67" s="19">
        <v>250</v>
      </c>
      <c r="K67" s="20">
        <f t="shared" si="1"/>
        <v>250</v>
      </c>
    </row>
    <row r="68" spans="1:11" x14ac:dyDescent="0.25">
      <c r="A68" s="17">
        <v>65</v>
      </c>
      <c r="B68" s="18" t="s">
        <v>210</v>
      </c>
      <c r="C68" s="18" t="s">
        <v>30</v>
      </c>
      <c r="D68" s="18">
        <v>6</v>
      </c>
      <c r="E68" s="18" t="s">
        <v>200</v>
      </c>
      <c r="F68" s="18" t="s">
        <v>211</v>
      </c>
      <c r="G68" s="18" t="s">
        <v>93</v>
      </c>
      <c r="H68" s="18" t="s">
        <v>49</v>
      </c>
      <c r="I68" s="18" t="s">
        <v>212</v>
      </c>
      <c r="J68" s="19">
        <v>250</v>
      </c>
      <c r="K68" s="20">
        <f t="shared" ref="K68:K99" si="2">J68</f>
        <v>250</v>
      </c>
    </row>
    <row r="69" spans="1:11" x14ac:dyDescent="0.25">
      <c r="A69" s="17">
        <v>66</v>
      </c>
      <c r="B69" s="18" t="s">
        <v>213</v>
      </c>
      <c r="C69" s="18" t="s">
        <v>30</v>
      </c>
      <c r="D69" s="18">
        <v>12</v>
      </c>
      <c r="E69" s="18" t="s">
        <v>200</v>
      </c>
      <c r="F69" s="18" t="s">
        <v>214</v>
      </c>
      <c r="G69" s="18" t="s">
        <v>36</v>
      </c>
      <c r="H69" s="18">
        <v>9</v>
      </c>
      <c r="I69" s="18" t="s">
        <v>215</v>
      </c>
      <c r="J69" s="19">
        <v>250</v>
      </c>
      <c r="K69" s="20">
        <f t="shared" si="2"/>
        <v>250</v>
      </c>
    </row>
    <row r="70" spans="1:11" x14ac:dyDescent="0.25">
      <c r="A70" s="17">
        <v>67</v>
      </c>
      <c r="B70" s="18" t="s">
        <v>216</v>
      </c>
      <c r="C70" s="18" t="s">
        <v>30</v>
      </c>
      <c r="D70" s="18">
        <v>8</v>
      </c>
      <c r="E70" s="18" t="s">
        <v>200</v>
      </c>
      <c r="F70" s="18" t="s">
        <v>217</v>
      </c>
      <c r="G70" s="18" t="s">
        <v>55</v>
      </c>
      <c r="H70" s="18">
        <v>8.6</v>
      </c>
      <c r="I70" s="18" t="s">
        <v>218</v>
      </c>
      <c r="J70" s="19">
        <v>250</v>
      </c>
      <c r="K70" s="20">
        <f t="shared" si="2"/>
        <v>250</v>
      </c>
    </row>
    <row r="71" spans="1:11" x14ac:dyDescent="0.25">
      <c r="A71" s="17">
        <v>68</v>
      </c>
      <c r="B71" s="18" t="s">
        <v>219</v>
      </c>
      <c r="C71" s="18" t="s">
        <v>30</v>
      </c>
      <c r="D71" s="18">
        <v>8</v>
      </c>
      <c r="E71" s="18" t="s">
        <v>200</v>
      </c>
      <c r="F71" s="18" t="s">
        <v>220</v>
      </c>
      <c r="G71" s="18" t="s">
        <v>55</v>
      </c>
      <c r="H71" s="18">
        <v>9.3000000000000007</v>
      </c>
      <c r="I71" s="18" t="s">
        <v>221</v>
      </c>
      <c r="J71" s="19">
        <v>250</v>
      </c>
      <c r="K71" s="20">
        <f t="shared" si="2"/>
        <v>250</v>
      </c>
    </row>
    <row r="72" spans="1:11" x14ac:dyDescent="0.25">
      <c r="A72" s="17">
        <v>69</v>
      </c>
      <c r="B72" s="18" t="s">
        <v>222</v>
      </c>
      <c r="C72" s="18" t="s">
        <v>30</v>
      </c>
      <c r="D72" s="18">
        <v>3</v>
      </c>
      <c r="E72" s="18" t="s">
        <v>200</v>
      </c>
      <c r="F72" s="18" t="s">
        <v>223</v>
      </c>
      <c r="G72" s="18" t="s">
        <v>36</v>
      </c>
      <c r="H72" s="18" t="s">
        <v>49</v>
      </c>
      <c r="I72" s="18" t="s">
        <v>224</v>
      </c>
      <c r="J72" s="19">
        <v>250</v>
      </c>
      <c r="K72" s="20">
        <f t="shared" si="2"/>
        <v>250</v>
      </c>
    </row>
    <row r="73" spans="1:11" x14ac:dyDescent="0.25">
      <c r="A73" s="17">
        <v>70</v>
      </c>
      <c r="B73" s="18" t="s">
        <v>225</v>
      </c>
      <c r="C73" s="18" t="s">
        <v>30</v>
      </c>
      <c r="D73" s="18">
        <v>7</v>
      </c>
      <c r="E73" s="18" t="s">
        <v>200</v>
      </c>
      <c r="F73" s="18" t="s">
        <v>226</v>
      </c>
      <c r="G73" s="18" t="s">
        <v>55</v>
      </c>
      <c r="H73" s="18">
        <v>10</v>
      </c>
      <c r="I73" s="18" t="s">
        <v>227</v>
      </c>
      <c r="J73" s="19">
        <v>250</v>
      </c>
      <c r="K73" s="20">
        <f t="shared" si="2"/>
        <v>250</v>
      </c>
    </row>
    <row r="74" spans="1:11" x14ac:dyDescent="0.25">
      <c r="A74" s="17">
        <v>71</v>
      </c>
      <c r="B74" s="18" t="s">
        <v>228</v>
      </c>
      <c r="C74" s="18" t="s">
        <v>43</v>
      </c>
      <c r="D74" s="18">
        <v>7</v>
      </c>
      <c r="E74" s="18" t="s">
        <v>200</v>
      </c>
      <c r="F74" s="18" t="s">
        <v>229</v>
      </c>
      <c r="G74" s="18" t="s">
        <v>55</v>
      </c>
      <c r="H74" s="18">
        <v>8.8000000000000007</v>
      </c>
      <c r="I74" s="18" t="s">
        <v>230</v>
      </c>
      <c r="J74" s="19">
        <v>250</v>
      </c>
      <c r="K74" s="20">
        <f t="shared" si="2"/>
        <v>250</v>
      </c>
    </row>
    <row r="75" spans="1:11" x14ac:dyDescent="0.25">
      <c r="A75" s="17">
        <v>72</v>
      </c>
      <c r="B75" s="18" t="s">
        <v>231</v>
      </c>
      <c r="C75" s="18" t="s">
        <v>30</v>
      </c>
      <c r="D75" s="18">
        <v>11</v>
      </c>
      <c r="E75" s="18" t="s">
        <v>200</v>
      </c>
      <c r="F75" s="18" t="s">
        <v>232</v>
      </c>
      <c r="G75" s="18" t="s">
        <v>129</v>
      </c>
      <c r="H75" s="18">
        <v>8.6</v>
      </c>
      <c r="I75" s="18" t="s">
        <v>233</v>
      </c>
      <c r="J75" s="19">
        <v>250</v>
      </c>
      <c r="K75" s="20">
        <f t="shared" si="2"/>
        <v>250</v>
      </c>
    </row>
    <row r="76" spans="1:11" x14ac:dyDescent="0.25">
      <c r="A76" s="17">
        <v>73</v>
      </c>
      <c r="B76" s="18" t="s">
        <v>234</v>
      </c>
      <c r="C76" s="18" t="s">
        <v>43</v>
      </c>
      <c r="D76" s="18">
        <v>7</v>
      </c>
      <c r="E76" s="18" t="s">
        <v>200</v>
      </c>
      <c r="F76" s="18" t="s">
        <v>235</v>
      </c>
      <c r="G76" s="18" t="s">
        <v>55</v>
      </c>
      <c r="H76" s="18">
        <v>9.5</v>
      </c>
      <c r="I76" s="18" t="s">
        <v>236</v>
      </c>
      <c r="J76" s="19">
        <v>250</v>
      </c>
      <c r="K76" s="20">
        <f t="shared" si="2"/>
        <v>250</v>
      </c>
    </row>
    <row r="77" spans="1:11" x14ac:dyDescent="0.25">
      <c r="A77" s="17">
        <v>74</v>
      </c>
      <c r="B77" s="18" t="s">
        <v>237</v>
      </c>
      <c r="C77" s="18" t="s">
        <v>43</v>
      </c>
      <c r="D77" s="18">
        <v>16</v>
      </c>
      <c r="E77" s="18" t="s">
        <v>200</v>
      </c>
      <c r="F77" s="18" t="s">
        <v>141</v>
      </c>
      <c r="G77" s="18" t="s">
        <v>45</v>
      </c>
      <c r="H77" s="18">
        <v>9</v>
      </c>
      <c r="I77" s="18" t="s">
        <v>238</v>
      </c>
      <c r="J77" s="19">
        <v>250</v>
      </c>
      <c r="K77" s="20">
        <f t="shared" si="2"/>
        <v>250</v>
      </c>
    </row>
    <row r="78" spans="1:11" x14ac:dyDescent="0.25">
      <c r="A78" s="17">
        <v>75</v>
      </c>
      <c r="B78" s="18" t="s">
        <v>239</v>
      </c>
      <c r="C78" s="18" t="s">
        <v>43</v>
      </c>
      <c r="D78" s="18">
        <v>7</v>
      </c>
      <c r="E78" s="18" t="s">
        <v>200</v>
      </c>
      <c r="F78" s="18" t="s">
        <v>217</v>
      </c>
      <c r="G78" s="18" t="s">
        <v>36</v>
      </c>
      <c r="H78" s="18">
        <v>8</v>
      </c>
      <c r="I78" s="18" t="s">
        <v>240</v>
      </c>
      <c r="J78" s="19">
        <v>250</v>
      </c>
      <c r="K78" s="20">
        <f t="shared" si="2"/>
        <v>250</v>
      </c>
    </row>
    <row r="79" spans="1:11" x14ac:dyDescent="0.25">
      <c r="A79" s="17">
        <v>76</v>
      </c>
      <c r="B79" s="18" t="s">
        <v>241</v>
      </c>
      <c r="C79" s="18" t="s">
        <v>30</v>
      </c>
      <c r="D79" s="18">
        <v>15</v>
      </c>
      <c r="E79" s="18" t="s">
        <v>200</v>
      </c>
      <c r="F79" s="18" t="s">
        <v>242</v>
      </c>
      <c r="G79" s="18" t="s">
        <v>93</v>
      </c>
      <c r="H79" s="18">
        <v>8.3000000000000007</v>
      </c>
      <c r="I79" s="18" t="s">
        <v>243</v>
      </c>
      <c r="J79" s="19">
        <v>250</v>
      </c>
      <c r="K79" s="20">
        <f t="shared" si="2"/>
        <v>250</v>
      </c>
    </row>
    <row r="80" spans="1:11" x14ac:dyDescent="0.25">
      <c r="A80" s="17">
        <v>77</v>
      </c>
      <c r="B80" s="18" t="s">
        <v>244</v>
      </c>
      <c r="C80" s="18" t="s">
        <v>30</v>
      </c>
      <c r="D80" s="18">
        <v>14</v>
      </c>
      <c r="E80" s="18" t="s">
        <v>200</v>
      </c>
      <c r="F80" s="18" t="s">
        <v>245</v>
      </c>
      <c r="G80" s="18" t="s">
        <v>55</v>
      </c>
      <c r="H80" s="18">
        <v>8.9</v>
      </c>
      <c r="I80" s="18" t="s">
        <v>246</v>
      </c>
      <c r="J80" s="19">
        <v>250</v>
      </c>
      <c r="K80" s="20">
        <f t="shared" si="2"/>
        <v>250</v>
      </c>
    </row>
    <row r="81" spans="1:11" x14ac:dyDescent="0.25">
      <c r="A81" s="17">
        <v>78</v>
      </c>
      <c r="B81" s="18" t="s">
        <v>247</v>
      </c>
      <c r="C81" s="18" t="s">
        <v>30</v>
      </c>
      <c r="D81" s="18">
        <v>13</v>
      </c>
      <c r="E81" s="18" t="s">
        <v>200</v>
      </c>
      <c r="F81" s="18" t="s">
        <v>242</v>
      </c>
      <c r="G81" s="18" t="s">
        <v>55</v>
      </c>
      <c r="H81" s="18">
        <v>8.8000000000000007</v>
      </c>
      <c r="I81" s="18" t="s">
        <v>248</v>
      </c>
      <c r="J81" s="19">
        <v>250</v>
      </c>
      <c r="K81" s="20">
        <f t="shared" si="2"/>
        <v>250</v>
      </c>
    </row>
    <row r="82" spans="1:11" x14ac:dyDescent="0.25">
      <c r="A82" s="17">
        <v>79</v>
      </c>
      <c r="B82" s="18" t="s">
        <v>249</v>
      </c>
      <c r="C82" s="18" t="s">
        <v>30</v>
      </c>
      <c r="D82" s="18">
        <v>17</v>
      </c>
      <c r="E82" s="18" t="s">
        <v>200</v>
      </c>
      <c r="F82" s="18" t="s">
        <v>141</v>
      </c>
      <c r="G82" s="18" t="s">
        <v>45</v>
      </c>
      <c r="H82" s="18">
        <v>8.1999999999999993</v>
      </c>
      <c r="I82" s="18" t="s">
        <v>250</v>
      </c>
      <c r="J82" s="19">
        <v>250</v>
      </c>
      <c r="K82" s="20">
        <f t="shared" si="2"/>
        <v>250</v>
      </c>
    </row>
    <row r="83" spans="1:11" x14ac:dyDescent="0.25">
      <c r="A83" s="23">
        <v>80</v>
      </c>
      <c r="B83" s="24" t="s">
        <v>251</v>
      </c>
      <c r="C83" s="24" t="s">
        <v>30</v>
      </c>
      <c r="D83" s="24">
        <v>6</v>
      </c>
      <c r="E83" s="24" t="s">
        <v>200</v>
      </c>
      <c r="F83" s="24" t="s">
        <v>252</v>
      </c>
      <c r="G83" s="24" t="s">
        <v>36</v>
      </c>
      <c r="H83" s="24">
        <v>8.9</v>
      </c>
      <c r="I83" s="24" t="s">
        <v>253</v>
      </c>
      <c r="J83" s="25">
        <v>250</v>
      </c>
      <c r="K83" s="26">
        <f t="shared" si="2"/>
        <v>250</v>
      </c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2">
        <v>50000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M8" sqref="M8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customWidth="1"/>
    <col min="7" max="7" width="14.5703125" bestFit="1" customWidth="1"/>
    <col min="8" max="8" width="17.140625" bestFit="1" customWidth="1"/>
    <col min="9" max="9" width="43" bestFit="1" customWidth="1"/>
    <col min="10" max="10" width="10" bestFit="1" customWidth="1"/>
    <col min="11" max="11" width="11" bestFit="1" customWidth="1"/>
  </cols>
  <sheetData>
    <row r="1" spans="1:11" x14ac:dyDescent="0.25">
      <c r="A1" s="60" t="s">
        <v>435</v>
      </c>
      <c r="B1" s="60"/>
      <c r="C1" s="60"/>
    </row>
    <row r="3" spans="1:11" x14ac:dyDescent="0.25">
      <c r="A3" s="15" t="s">
        <v>16</v>
      </c>
      <c r="B3" s="16" t="s">
        <v>17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308</v>
      </c>
      <c r="K3" s="21" t="s">
        <v>28</v>
      </c>
    </row>
    <row r="4" spans="1:11" x14ac:dyDescent="0.25">
      <c r="A4" s="17">
        <v>1</v>
      </c>
      <c r="B4" s="18" t="s">
        <v>436</v>
      </c>
      <c r="C4" s="18" t="s">
        <v>43</v>
      </c>
      <c r="D4" s="18">
        <v>13</v>
      </c>
      <c r="E4" s="18" t="s">
        <v>31</v>
      </c>
      <c r="F4" s="18" t="s">
        <v>309</v>
      </c>
      <c r="G4" s="18" t="s">
        <v>310</v>
      </c>
      <c r="H4" s="18">
        <v>8.1999999999999993</v>
      </c>
      <c r="I4" s="18" t="s">
        <v>311</v>
      </c>
      <c r="J4" s="47">
        <v>1000</v>
      </c>
      <c r="K4" s="20">
        <f t="shared" ref="K4:K35" si="0">J4</f>
        <v>1000</v>
      </c>
    </row>
    <row r="5" spans="1:11" x14ac:dyDescent="0.25">
      <c r="A5" s="17">
        <v>2</v>
      </c>
      <c r="B5" s="18" t="s">
        <v>437</v>
      </c>
      <c r="C5" s="18" t="s">
        <v>43</v>
      </c>
      <c r="D5" s="18">
        <v>13</v>
      </c>
      <c r="E5" s="18" t="s">
        <v>31</v>
      </c>
      <c r="F5" s="18" t="s">
        <v>214</v>
      </c>
      <c r="G5" s="18" t="s">
        <v>312</v>
      </c>
      <c r="H5" s="18">
        <v>9.6</v>
      </c>
      <c r="I5" s="18" t="s">
        <v>313</v>
      </c>
      <c r="J5" s="47">
        <v>1000</v>
      </c>
      <c r="K5" s="20">
        <f t="shared" si="0"/>
        <v>1000</v>
      </c>
    </row>
    <row r="6" spans="1:11" x14ac:dyDescent="0.25">
      <c r="A6" s="17">
        <v>3</v>
      </c>
      <c r="B6" s="18" t="s">
        <v>438</v>
      </c>
      <c r="C6" s="18" t="s">
        <v>30</v>
      </c>
      <c r="D6" s="18">
        <v>14</v>
      </c>
      <c r="E6" s="18" t="s">
        <v>31</v>
      </c>
      <c r="F6" s="18" t="s">
        <v>314</v>
      </c>
      <c r="G6" s="18" t="s">
        <v>315</v>
      </c>
      <c r="H6" s="18">
        <v>8.1</v>
      </c>
      <c r="I6" s="18" t="s">
        <v>316</v>
      </c>
      <c r="J6" s="47">
        <v>1000</v>
      </c>
      <c r="K6" s="20">
        <f t="shared" si="0"/>
        <v>1000</v>
      </c>
    </row>
    <row r="7" spans="1:11" x14ac:dyDescent="0.25">
      <c r="A7" s="17">
        <v>4</v>
      </c>
      <c r="B7" s="18" t="s">
        <v>317</v>
      </c>
      <c r="C7" s="18" t="s">
        <v>43</v>
      </c>
      <c r="D7" s="18">
        <v>19</v>
      </c>
      <c r="E7" s="18" t="s">
        <v>31</v>
      </c>
      <c r="F7" s="48" t="s">
        <v>52</v>
      </c>
      <c r="G7" s="18" t="s">
        <v>59</v>
      </c>
      <c r="H7" s="18">
        <v>9.4</v>
      </c>
      <c r="I7" s="18" t="s">
        <v>317</v>
      </c>
      <c r="J7" s="47">
        <v>1000</v>
      </c>
      <c r="K7" s="20">
        <f t="shared" si="0"/>
        <v>1000</v>
      </c>
    </row>
    <row r="8" spans="1:11" x14ac:dyDescent="0.25">
      <c r="A8" s="17">
        <v>5</v>
      </c>
      <c r="B8" s="18" t="s">
        <v>34</v>
      </c>
      <c r="C8" s="18" t="s">
        <v>30</v>
      </c>
      <c r="D8" s="18">
        <v>35</v>
      </c>
      <c r="E8" s="18" t="s">
        <v>31</v>
      </c>
      <c r="F8" s="18" t="s">
        <v>318</v>
      </c>
      <c r="G8" s="18" t="s">
        <v>319</v>
      </c>
      <c r="H8" s="18">
        <v>9.3000000000000007</v>
      </c>
      <c r="I8" s="18" t="s">
        <v>34</v>
      </c>
      <c r="J8" s="47">
        <v>1000</v>
      </c>
      <c r="K8" s="20">
        <f t="shared" si="0"/>
        <v>1000</v>
      </c>
    </row>
    <row r="9" spans="1:11" x14ac:dyDescent="0.25">
      <c r="A9" s="17">
        <v>6</v>
      </c>
      <c r="B9" s="18" t="s">
        <v>320</v>
      </c>
      <c r="C9" s="18" t="s">
        <v>30</v>
      </c>
      <c r="D9" s="18">
        <v>20</v>
      </c>
      <c r="E9" s="18" t="s">
        <v>31</v>
      </c>
      <c r="F9" s="18" t="s">
        <v>318</v>
      </c>
      <c r="G9" s="18" t="s">
        <v>59</v>
      </c>
      <c r="H9" s="18">
        <v>9.5</v>
      </c>
      <c r="I9" s="18" t="s">
        <v>320</v>
      </c>
      <c r="J9" s="47">
        <v>1000</v>
      </c>
      <c r="K9" s="20">
        <f t="shared" si="0"/>
        <v>1000</v>
      </c>
    </row>
    <row r="10" spans="1:11" x14ac:dyDescent="0.25">
      <c r="A10" s="17">
        <v>7</v>
      </c>
      <c r="B10" s="18" t="s">
        <v>47</v>
      </c>
      <c r="C10" s="18" t="s">
        <v>43</v>
      </c>
      <c r="D10" s="18">
        <v>13</v>
      </c>
      <c r="E10" s="18" t="s">
        <v>31</v>
      </c>
      <c r="F10" s="18" t="s">
        <v>48</v>
      </c>
      <c r="G10" s="18" t="s">
        <v>49</v>
      </c>
      <c r="H10" s="18" t="s">
        <v>49</v>
      </c>
      <c r="I10" s="18" t="s">
        <v>50</v>
      </c>
      <c r="J10" s="47">
        <v>1000</v>
      </c>
      <c r="K10" s="20">
        <f t="shared" si="0"/>
        <v>1000</v>
      </c>
    </row>
    <row r="11" spans="1:11" x14ac:dyDescent="0.25">
      <c r="A11" s="17">
        <v>8</v>
      </c>
      <c r="B11" s="18" t="s">
        <v>60</v>
      </c>
      <c r="C11" s="18" t="s">
        <v>30</v>
      </c>
      <c r="D11" s="18">
        <v>7</v>
      </c>
      <c r="E11" s="18" t="s">
        <v>31</v>
      </c>
      <c r="F11" s="48" t="s">
        <v>488</v>
      </c>
      <c r="G11" s="18" t="s">
        <v>62</v>
      </c>
      <c r="H11" s="18">
        <v>9</v>
      </c>
      <c r="I11" s="18" t="s">
        <v>63</v>
      </c>
      <c r="J11" s="47">
        <v>1000</v>
      </c>
      <c r="K11" s="20">
        <f t="shared" si="0"/>
        <v>1000</v>
      </c>
    </row>
    <row r="12" spans="1:11" x14ac:dyDescent="0.25">
      <c r="A12" s="17">
        <v>9</v>
      </c>
      <c r="B12" s="18" t="s">
        <v>322</v>
      </c>
      <c r="C12" s="18" t="s">
        <v>30</v>
      </c>
      <c r="D12" s="18">
        <v>20</v>
      </c>
      <c r="E12" s="18" t="s">
        <v>31</v>
      </c>
      <c r="F12" s="48" t="s">
        <v>321</v>
      </c>
      <c r="G12" s="18" t="s">
        <v>86</v>
      </c>
      <c r="H12" s="18">
        <v>9</v>
      </c>
      <c r="I12" s="18" t="s">
        <v>322</v>
      </c>
      <c r="J12" s="47">
        <v>1000</v>
      </c>
      <c r="K12" s="20">
        <f t="shared" si="0"/>
        <v>1000</v>
      </c>
    </row>
    <row r="13" spans="1:11" x14ac:dyDescent="0.25">
      <c r="A13" s="17">
        <v>10</v>
      </c>
      <c r="B13" s="18" t="s">
        <v>439</v>
      </c>
      <c r="C13" s="18" t="s">
        <v>30</v>
      </c>
      <c r="D13" s="18">
        <v>13</v>
      </c>
      <c r="E13" s="18" t="s">
        <v>31</v>
      </c>
      <c r="F13" s="18" t="s">
        <v>323</v>
      </c>
      <c r="G13" s="18" t="s">
        <v>315</v>
      </c>
      <c r="H13" s="18">
        <v>8.6999999999999993</v>
      </c>
      <c r="I13" s="18" t="s">
        <v>324</v>
      </c>
      <c r="J13" s="47">
        <v>1000</v>
      </c>
      <c r="K13" s="20">
        <f t="shared" si="0"/>
        <v>1000</v>
      </c>
    </row>
    <row r="14" spans="1:11" x14ac:dyDescent="0.25">
      <c r="A14" s="17">
        <v>11</v>
      </c>
      <c r="B14" s="18" t="s">
        <v>440</v>
      </c>
      <c r="C14" s="18" t="s">
        <v>43</v>
      </c>
      <c r="D14" s="18">
        <v>8</v>
      </c>
      <c r="E14" s="18" t="s">
        <v>31</v>
      </c>
      <c r="F14" s="18" t="s">
        <v>325</v>
      </c>
      <c r="G14" s="18" t="s">
        <v>312</v>
      </c>
      <c r="H14" s="18">
        <v>9.3000000000000007</v>
      </c>
      <c r="I14" s="18" t="s">
        <v>326</v>
      </c>
      <c r="J14" s="47">
        <v>1000</v>
      </c>
      <c r="K14" s="20">
        <f t="shared" si="0"/>
        <v>1000</v>
      </c>
    </row>
    <row r="15" spans="1:11" x14ac:dyDescent="0.25">
      <c r="A15" s="17">
        <v>12</v>
      </c>
      <c r="B15" s="48" t="s">
        <v>69</v>
      </c>
      <c r="C15" s="18" t="s">
        <v>30</v>
      </c>
      <c r="D15" s="18">
        <v>20</v>
      </c>
      <c r="E15" s="18" t="s">
        <v>31</v>
      </c>
      <c r="F15" s="18" t="s">
        <v>32</v>
      </c>
      <c r="G15" s="18" t="s">
        <v>70</v>
      </c>
      <c r="H15" s="18">
        <v>9.3000000000000007</v>
      </c>
      <c r="I15" s="18" t="s">
        <v>69</v>
      </c>
      <c r="J15" s="47">
        <v>1000</v>
      </c>
      <c r="K15" s="20">
        <f t="shared" si="0"/>
        <v>1000</v>
      </c>
    </row>
    <row r="16" spans="1:11" x14ac:dyDescent="0.25">
      <c r="A16" s="17">
        <v>13</v>
      </c>
      <c r="B16" s="18" t="s">
        <v>441</v>
      </c>
      <c r="C16" s="18" t="s">
        <v>43</v>
      </c>
      <c r="D16" s="18">
        <v>20</v>
      </c>
      <c r="E16" s="18" t="s">
        <v>31</v>
      </c>
      <c r="F16" s="48" t="s">
        <v>327</v>
      </c>
      <c r="G16" s="18" t="s">
        <v>86</v>
      </c>
      <c r="H16" s="18">
        <v>8.8000000000000007</v>
      </c>
      <c r="I16" s="18" t="s">
        <v>328</v>
      </c>
      <c r="J16" s="47">
        <v>1000</v>
      </c>
      <c r="K16" s="20">
        <f t="shared" si="0"/>
        <v>1000</v>
      </c>
    </row>
    <row r="17" spans="1:11" x14ac:dyDescent="0.25">
      <c r="A17" s="17">
        <v>14</v>
      </c>
      <c r="B17" s="18" t="s">
        <v>442</v>
      </c>
      <c r="C17" s="18" t="s">
        <v>30</v>
      </c>
      <c r="D17" s="18">
        <v>8</v>
      </c>
      <c r="E17" s="18" t="s">
        <v>31</v>
      </c>
      <c r="F17" s="18" t="s">
        <v>329</v>
      </c>
      <c r="G17" s="18" t="s">
        <v>315</v>
      </c>
      <c r="H17" s="18">
        <v>8.6999999999999993</v>
      </c>
      <c r="I17" s="18" t="s">
        <v>330</v>
      </c>
      <c r="J17" s="47">
        <v>1000</v>
      </c>
      <c r="K17" s="20">
        <f t="shared" si="0"/>
        <v>1000</v>
      </c>
    </row>
    <row r="18" spans="1:11" x14ac:dyDescent="0.25">
      <c r="A18" s="17">
        <v>15</v>
      </c>
      <c r="B18" s="18" t="s">
        <v>331</v>
      </c>
      <c r="C18" s="18" t="s">
        <v>43</v>
      </c>
      <c r="D18" s="18">
        <v>19</v>
      </c>
      <c r="E18" s="18" t="s">
        <v>31</v>
      </c>
      <c r="F18" s="48" t="s">
        <v>52</v>
      </c>
      <c r="G18" s="18" t="s">
        <v>59</v>
      </c>
      <c r="H18" s="18">
        <v>9.4</v>
      </c>
      <c r="I18" s="18" t="s">
        <v>331</v>
      </c>
      <c r="J18" s="47">
        <v>1000</v>
      </c>
      <c r="K18" s="20">
        <f t="shared" si="0"/>
        <v>1000</v>
      </c>
    </row>
    <row r="19" spans="1:11" x14ac:dyDescent="0.25">
      <c r="A19" s="17">
        <v>16</v>
      </c>
      <c r="B19" s="18" t="s">
        <v>443</v>
      </c>
      <c r="C19" s="18" t="s">
        <v>43</v>
      </c>
      <c r="D19" s="18">
        <v>8</v>
      </c>
      <c r="E19" s="18" t="s">
        <v>31</v>
      </c>
      <c r="F19" s="18" t="s">
        <v>332</v>
      </c>
      <c r="G19" s="18" t="s">
        <v>315</v>
      </c>
      <c r="H19" s="18">
        <v>9.3000000000000007</v>
      </c>
      <c r="I19" s="18" t="s">
        <v>333</v>
      </c>
      <c r="J19" s="47">
        <v>1000</v>
      </c>
      <c r="K19" s="20">
        <f t="shared" si="0"/>
        <v>1000</v>
      </c>
    </row>
    <row r="20" spans="1:11" x14ac:dyDescent="0.25">
      <c r="A20" s="17">
        <v>17</v>
      </c>
      <c r="B20" s="18" t="s">
        <v>334</v>
      </c>
      <c r="C20" s="18" t="s">
        <v>30</v>
      </c>
      <c r="D20" s="18">
        <v>24</v>
      </c>
      <c r="E20" s="18" t="s">
        <v>31</v>
      </c>
      <c r="F20" s="18" t="s">
        <v>96</v>
      </c>
      <c r="G20" s="18" t="s">
        <v>180</v>
      </c>
      <c r="H20" s="18">
        <v>9.4</v>
      </c>
      <c r="I20" s="18" t="s">
        <v>334</v>
      </c>
      <c r="J20" s="47">
        <v>1000</v>
      </c>
      <c r="K20" s="20">
        <f t="shared" si="0"/>
        <v>1000</v>
      </c>
    </row>
    <row r="21" spans="1:11" x14ac:dyDescent="0.25">
      <c r="A21" s="17">
        <v>18</v>
      </c>
      <c r="B21" s="18" t="s">
        <v>336</v>
      </c>
      <c r="C21" s="18" t="s">
        <v>30</v>
      </c>
      <c r="D21" s="18">
        <v>21</v>
      </c>
      <c r="E21" s="18" t="s">
        <v>31</v>
      </c>
      <c r="F21" s="18" t="s">
        <v>32</v>
      </c>
      <c r="G21" s="18" t="s">
        <v>335</v>
      </c>
      <c r="H21" s="18">
        <v>9.1999999999999993</v>
      </c>
      <c r="I21" s="18" t="s">
        <v>336</v>
      </c>
      <c r="J21" s="47">
        <v>1000</v>
      </c>
      <c r="K21" s="20">
        <f t="shared" si="0"/>
        <v>1000</v>
      </c>
    </row>
    <row r="22" spans="1:11" x14ac:dyDescent="0.25">
      <c r="A22" s="17">
        <v>19</v>
      </c>
      <c r="B22" s="18" t="s">
        <v>444</v>
      </c>
      <c r="C22" s="18" t="s">
        <v>30</v>
      </c>
      <c r="D22" s="18">
        <v>10</v>
      </c>
      <c r="E22" s="18" t="s">
        <v>31</v>
      </c>
      <c r="F22" s="18" t="s">
        <v>337</v>
      </c>
      <c r="G22" s="18" t="s">
        <v>338</v>
      </c>
      <c r="H22" s="18">
        <v>8</v>
      </c>
      <c r="I22" s="18" t="s">
        <v>339</v>
      </c>
      <c r="J22" s="47">
        <v>1000</v>
      </c>
      <c r="K22" s="20">
        <f t="shared" si="0"/>
        <v>1000</v>
      </c>
    </row>
    <row r="23" spans="1:11" x14ac:dyDescent="0.25">
      <c r="A23" s="17">
        <v>20</v>
      </c>
      <c r="B23" s="18" t="s">
        <v>445</v>
      </c>
      <c r="C23" s="18" t="s">
        <v>43</v>
      </c>
      <c r="D23" s="18">
        <v>12</v>
      </c>
      <c r="E23" s="18" t="s">
        <v>31</v>
      </c>
      <c r="F23" s="18" t="s">
        <v>340</v>
      </c>
      <c r="G23" s="18" t="s">
        <v>310</v>
      </c>
      <c r="H23" s="18">
        <v>8.6999999999999993</v>
      </c>
      <c r="I23" s="18" t="s">
        <v>341</v>
      </c>
      <c r="J23" s="47">
        <v>1000</v>
      </c>
      <c r="K23" s="20">
        <f t="shared" si="0"/>
        <v>1000</v>
      </c>
    </row>
    <row r="24" spans="1:11" x14ac:dyDescent="0.25">
      <c r="A24" s="17">
        <v>21</v>
      </c>
      <c r="B24" s="18" t="s">
        <v>344</v>
      </c>
      <c r="C24" s="18" t="s">
        <v>30</v>
      </c>
      <c r="D24" s="18">
        <v>20</v>
      </c>
      <c r="E24" s="18" t="s">
        <v>31</v>
      </c>
      <c r="F24" s="18" t="s">
        <v>342</v>
      </c>
      <c r="G24" s="18" t="s">
        <v>343</v>
      </c>
      <c r="H24" s="18">
        <v>8</v>
      </c>
      <c r="I24" s="18" t="s">
        <v>344</v>
      </c>
      <c r="J24" s="47">
        <v>1000</v>
      </c>
      <c r="K24" s="20">
        <f t="shared" si="0"/>
        <v>1000</v>
      </c>
    </row>
    <row r="25" spans="1:11" x14ac:dyDescent="0.25">
      <c r="A25" s="17">
        <v>22</v>
      </c>
      <c r="B25" s="18" t="s">
        <v>345</v>
      </c>
      <c r="C25" s="18" t="s">
        <v>30</v>
      </c>
      <c r="D25" s="18">
        <v>21</v>
      </c>
      <c r="E25" s="18" t="s">
        <v>31</v>
      </c>
      <c r="F25" s="18" t="s">
        <v>96</v>
      </c>
      <c r="G25" s="18" t="s">
        <v>39</v>
      </c>
      <c r="H25" s="18">
        <v>9.3000000000000007</v>
      </c>
      <c r="I25" s="18" t="s">
        <v>345</v>
      </c>
      <c r="J25" s="47">
        <v>1000</v>
      </c>
      <c r="K25" s="20">
        <f t="shared" si="0"/>
        <v>1000</v>
      </c>
    </row>
    <row r="26" spans="1:11" x14ac:dyDescent="0.25">
      <c r="A26" s="17">
        <v>23</v>
      </c>
      <c r="B26" s="18" t="s">
        <v>446</v>
      </c>
      <c r="C26" s="18" t="s">
        <v>30</v>
      </c>
      <c r="D26" s="18">
        <v>23</v>
      </c>
      <c r="E26" s="18" t="s">
        <v>31</v>
      </c>
      <c r="F26" s="18" t="s">
        <v>32</v>
      </c>
      <c r="G26" s="18" t="s">
        <v>33</v>
      </c>
      <c r="H26" s="18">
        <v>8.6999999999999993</v>
      </c>
      <c r="I26" s="18" t="s">
        <v>346</v>
      </c>
      <c r="J26" s="47">
        <v>1000</v>
      </c>
      <c r="K26" s="20">
        <f t="shared" si="0"/>
        <v>1000</v>
      </c>
    </row>
    <row r="27" spans="1:11" x14ac:dyDescent="0.25">
      <c r="A27" s="17">
        <v>24</v>
      </c>
      <c r="B27" s="18" t="s">
        <v>447</v>
      </c>
      <c r="C27" s="18" t="s">
        <v>30</v>
      </c>
      <c r="D27" s="18">
        <v>15</v>
      </c>
      <c r="E27" s="18" t="s">
        <v>31</v>
      </c>
      <c r="F27" s="18" t="s">
        <v>347</v>
      </c>
      <c r="G27" s="18" t="s">
        <v>315</v>
      </c>
      <c r="H27" s="18">
        <v>9.3000000000000007</v>
      </c>
      <c r="I27" s="18" t="s">
        <v>348</v>
      </c>
      <c r="J27" s="47">
        <v>1000</v>
      </c>
      <c r="K27" s="20">
        <f t="shared" si="0"/>
        <v>1000</v>
      </c>
    </row>
    <row r="28" spans="1:11" x14ac:dyDescent="0.25">
      <c r="A28" s="17">
        <v>25</v>
      </c>
      <c r="B28" s="18" t="s">
        <v>448</v>
      </c>
      <c r="C28" s="18" t="s">
        <v>30</v>
      </c>
      <c r="D28" s="18">
        <v>11</v>
      </c>
      <c r="E28" s="18" t="s">
        <v>31</v>
      </c>
      <c r="F28" s="18" t="s">
        <v>349</v>
      </c>
      <c r="G28" s="18" t="s">
        <v>310</v>
      </c>
      <c r="H28" s="18">
        <v>8</v>
      </c>
      <c r="I28" s="18" t="s">
        <v>350</v>
      </c>
      <c r="J28" s="47">
        <v>1000</v>
      </c>
      <c r="K28" s="20">
        <f t="shared" si="0"/>
        <v>1000</v>
      </c>
    </row>
    <row r="29" spans="1:11" x14ac:dyDescent="0.25">
      <c r="A29" s="17">
        <v>26</v>
      </c>
      <c r="B29" s="18" t="s">
        <v>102</v>
      </c>
      <c r="C29" s="18" t="s">
        <v>30</v>
      </c>
      <c r="D29" s="18">
        <v>18</v>
      </c>
      <c r="E29" s="18" t="s">
        <v>31</v>
      </c>
      <c r="F29" s="18" t="s">
        <v>351</v>
      </c>
      <c r="G29" s="18" t="s">
        <v>39</v>
      </c>
      <c r="H29" s="18">
        <v>8.4</v>
      </c>
      <c r="I29" s="18" t="s">
        <v>102</v>
      </c>
      <c r="J29" s="47">
        <v>1000</v>
      </c>
      <c r="K29" s="20">
        <f t="shared" si="0"/>
        <v>1000</v>
      </c>
    </row>
    <row r="30" spans="1:11" x14ac:dyDescent="0.25">
      <c r="A30" s="17">
        <v>27</v>
      </c>
      <c r="B30" s="18" t="s">
        <v>449</v>
      </c>
      <c r="C30" s="18" t="s">
        <v>43</v>
      </c>
      <c r="D30" s="18">
        <v>7</v>
      </c>
      <c r="E30" s="18" t="s">
        <v>31</v>
      </c>
      <c r="F30" s="18" t="s">
        <v>352</v>
      </c>
      <c r="G30" s="18" t="s">
        <v>315</v>
      </c>
      <c r="H30" s="18">
        <v>9.3000000000000007</v>
      </c>
      <c r="I30" s="18" t="s">
        <v>353</v>
      </c>
      <c r="J30" s="47">
        <v>1000</v>
      </c>
      <c r="K30" s="20">
        <f t="shared" si="0"/>
        <v>1000</v>
      </c>
    </row>
    <row r="31" spans="1:11" x14ac:dyDescent="0.25">
      <c r="A31" s="17">
        <v>28</v>
      </c>
      <c r="B31" s="18" t="s">
        <v>450</v>
      </c>
      <c r="C31" s="18" t="s">
        <v>30</v>
      </c>
      <c r="D31" s="18">
        <v>6</v>
      </c>
      <c r="E31" s="18" t="s">
        <v>31</v>
      </c>
      <c r="F31" s="18" t="s">
        <v>354</v>
      </c>
      <c r="G31" s="18" t="s">
        <v>355</v>
      </c>
      <c r="H31" s="18" t="s">
        <v>49</v>
      </c>
      <c r="I31" s="18" t="s">
        <v>356</v>
      </c>
      <c r="J31" s="47">
        <v>1000</v>
      </c>
      <c r="K31" s="20">
        <f t="shared" si="0"/>
        <v>1000</v>
      </c>
    </row>
    <row r="32" spans="1:11" x14ac:dyDescent="0.25">
      <c r="A32" s="17">
        <v>29</v>
      </c>
      <c r="B32" s="18" t="s">
        <v>105</v>
      </c>
      <c r="C32" s="18" t="s">
        <v>30</v>
      </c>
      <c r="D32" s="18">
        <v>8</v>
      </c>
      <c r="E32" s="18" t="s">
        <v>31</v>
      </c>
      <c r="F32" s="18" t="s">
        <v>106</v>
      </c>
      <c r="G32" s="18" t="s">
        <v>355</v>
      </c>
      <c r="H32" s="18">
        <v>9.6999999999999993</v>
      </c>
      <c r="I32" s="18" t="s">
        <v>357</v>
      </c>
      <c r="J32" s="47">
        <v>1000</v>
      </c>
      <c r="K32" s="20">
        <f t="shared" si="0"/>
        <v>1000</v>
      </c>
    </row>
    <row r="33" spans="1:11" x14ac:dyDescent="0.25">
      <c r="A33" s="17">
        <v>30</v>
      </c>
      <c r="B33" s="18" t="s">
        <v>359</v>
      </c>
      <c r="C33" s="18" t="s">
        <v>43</v>
      </c>
      <c r="D33" s="18">
        <v>22</v>
      </c>
      <c r="E33" s="18" t="s">
        <v>31</v>
      </c>
      <c r="F33" s="48" t="s">
        <v>358</v>
      </c>
      <c r="G33" s="18" t="s">
        <v>355</v>
      </c>
      <c r="H33" s="18">
        <v>8.6999999999999993</v>
      </c>
      <c r="I33" s="18" t="s">
        <v>359</v>
      </c>
      <c r="J33" s="47">
        <v>1000</v>
      </c>
      <c r="K33" s="20">
        <f t="shared" si="0"/>
        <v>1000</v>
      </c>
    </row>
    <row r="34" spans="1:11" x14ac:dyDescent="0.25">
      <c r="A34" s="17">
        <v>31</v>
      </c>
      <c r="B34" s="18" t="s">
        <v>451</v>
      </c>
      <c r="C34" s="18" t="s">
        <v>30</v>
      </c>
      <c r="D34" s="18">
        <v>21</v>
      </c>
      <c r="E34" s="18" t="s">
        <v>31</v>
      </c>
      <c r="F34" s="18" t="s">
        <v>32</v>
      </c>
      <c r="G34" s="18" t="s">
        <v>335</v>
      </c>
      <c r="H34" s="18">
        <v>9.4</v>
      </c>
      <c r="I34" s="18" t="s">
        <v>360</v>
      </c>
      <c r="J34" s="47">
        <v>1000</v>
      </c>
      <c r="K34" s="20">
        <f t="shared" si="0"/>
        <v>1000</v>
      </c>
    </row>
    <row r="35" spans="1:11" x14ac:dyDescent="0.25">
      <c r="A35" s="17">
        <v>32</v>
      </c>
      <c r="B35" s="18" t="s">
        <v>452</v>
      </c>
      <c r="C35" s="18" t="s">
        <v>43</v>
      </c>
      <c r="D35" s="18">
        <v>8</v>
      </c>
      <c r="E35" s="18" t="s">
        <v>31</v>
      </c>
      <c r="F35" s="18" t="s">
        <v>361</v>
      </c>
      <c r="G35" s="18" t="s">
        <v>362</v>
      </c>
      <c r="H35" s="18">
        <v>7.5</v>
      </c>
      <c r="I35" s="18" t="s">
        <v>363</v>
      </c>
      <c r="J35" s="47">
        <v>1000</v>
      </c>
      <c r="K35" s="20">
        <f t="shared" si="0"/>
        <v>1000</v>
      </c>
    </row>
    <row r="36" spans="1:11" x14ac:dyDescent="0.25">
      <c r="A36" s="17">
        <v>33</v>
      </c>
      <c r="B36" s="18" t="s">
        <v>453</v>
      </c>
      <c r="C36" s="18" t="s">
        <v>43</v>
      </c>
      <c r="D36" s="18">
        <v>15</v>
      </c>
      <c r="E36" s="18" t="s">
        <v>31</v>
      </c>
      <c r="F36" s="18" t="s">
        <v>364</v>
      </c>
      <c r="G36" s="18" t="s">
        <v>355</v>
      </c>
      <c r="H36" s="18">
        <v>9.1</v>
      </c>
      <c r="I36" s="18" t="s">
        <v>365</v>
      </c>
      <c r="J36" s="47">
        <v>1000</v>
      </c>
      <c r="K36" s="20">
        <f t="shared" ref="K36:K67" si="1">J36</f>
        <v>1000</v>
      </c>
    </row>
    <row r="37" spans="1:11" x14ac:dyDescent="0.25">
      <c r="A37" s="17">
        <v>34</v>
      </c>
      <c r="B37" s="18" t="s">
        <v>199</v>
      </c>
      <c r="C37" s="18" t="s">
        <v>30</v>
      </c>
      <c r="D37" s="18">
        <v>14</v>
      </c>
      <c r="E37" s="18" t="s">
        <v>118</v>
      </c>
      <c r="F37" s="18" t="s">
        <v>201</v>
      </c>
      <c r="G37" s="18" t="s">
        <v>315</v>
      </c>
      <c r="H37" s="18">
        <v>9.9</v>
      </c>
      <c r="I37" s="18" t="s">
        <v>366</v>
      </c>
      <c r="J37" s="47">
        <v>400</v>
      </c>
      <c r="K37" s="20">
        <f t="shared" si="1"/>
        <v>400</v>
      </c>
    </row>
    <row r="38" spans="1:11" x14ac:dyDescent="0.25">
      <c r="A38" s="17">
        <v>35</v>
      </c>
      <c r="B38" s="18" t="s">
        <v>368</v>
      </c>
      <c r="C38" s="18" t="s">
        <v>30</v>
      </c>
      <c r="D38" s="18">
        <v>34</v>
      </c>
      <c r="E38" s="18" t="s">
        <v>118</v>
      </c>
      <c r="F38" s="18" t="s">
        <v>367</v>
      </c>
      <c r="G38" s="18" t="s">
        <v>70</v>
      </c>
      <c r="H38" s="18">
        <v>8.5</v>
      </c>
      <c r="I38" s="18" t="s">
        <v>368</v>
      </c>
      <c r="J38" s="47">
        <v>400</v>
      </c>
      <c r="K38" s="20">
        <f t="shared" si="1"/>
        <v>400</v>
      </c>
    </row>
    <row r="39" spans="1:11" x14ac:dyDescent="0.25">
      <c r="A39" s="17">
        <v>36</v>
      </c>
      <c r="B39" s="18" t="s">
        <v>29</v>
      </c>
      <c r="C39" s="18" t="s">
        <v>30</v>
      </c>
      <c r="D39" s="18">
        <v>22</v>
      </c>
      <c r="E39" s="18" t="s">
        <v>118</v>
      </c>
      <c r="F39" s="18" t="s">
        <v>367</v>
      </c>
      <c r="G39" s="18" t="s">
        <v>33</v>
      </c>
      <c r="H39" s="18">
        <v>9.1999999999999993</v>
      </c>
      <c r="I39" s="18" t="s">
        <v>29</v>
      </c>
      <c r="J39" s="47">
        <v>400</v>
      </c>
      <c r="K39" s="20">
        <f t="shared" si="1"/>
        <v>400</v>
      </c>
    </row>
    <row r="40" spans="1:11" x14ac:dyDescent="0.25">
      <c r="A40" s="17">
        <v>37</v>
      </c>
      <c r="B40" s="18" t="s">
        <v>40</v>
      </c>
      <c r="C40" s="18" t="s">
        <v>30</v>
      </c>
      <c r="D40" s="18">
        <v>13</v>
      </c>
      <c r="E40" s="18" t="s">
        <v>118</v>
      </c>
      <c r="F40" s="18" t="s">
        <v>369</v>
      </c>
      <c r="G40" s="18" t="s">
        <v>312</v>
      </c>
      <c r="H40" s="18">
        <v>9.8000000000000007</v>
      </c>
      <c r="I40" s="18" t="s">
        <v>370</v>
      </c>
      <c r="J40" s="47">
        <v>400</v>
      </c>
      <c r="K40" s="20">
        <f t="shared" si="1"/>
        <v>400</v>
      </c>
    </row>
    <row r="41" spans="1:11" x14ac:dyDescent="0.25">
      <c r="A41" s="17">
        <v>38</v>
      </c>
      <c r="B41" s="18" t="s">
        <v>131</v>
      </c>
      <c r="C41" s="18" t="s">
        <v>43</v>
      </c>
      <c r="D41" s="18">
        <v>8</v>
      </c>
      <c r="E41" s="18" t="s">
        <v>118</v>
      </c>
      <c r="F41" s="18" t="s">
        <v>132</v>
      </c>
      <c r="G41" s="18" t="s">
        <v>315</v>
      </c>
      <c r="H41" s="18">
        <v>6.9</v>
      </c>
      <c r="I41" s="18" t="s">
        <v>133</v>
      </c>
      <c r="J41" s="47">
        <v>400</v>
      </c>
      <c r="K41" s="20">
        <f t="shared" si="1"/>
        <v>400</v>
      </c>
    </row>
    <row r="42" spans="1:11" x14ac:dyDescent="0.25">
      <c r="A42" s="17">
        <v>39</v>
      </c>
      <c r="B42" s="18" t="s">
        <v>454</v>
      </c>
      <c r="C42" s="18" t="s">
        <v>43</v>
      </c>
      <c r="D42" s="18">
        <v>8</v>
      </c>
      <c r="E42" s="18" t="s">
        <v>118</v>
      </c>
      <c r="F42" s="18" t="s">
        <v>371</v>
      </c>
      <c r="G42" s="18" t="s">
        <v>315</v>
      </c>
      <c r="H42" s="18">
        <v>9.6</v>
      </c>
      <c r="I42" s="18" t="s">
        <v>56</v>
      </c>
      <c r="J42" s="47">
        <v>400</v>
      </c>
      <c r="K42" s="20">
        <f t="shared" si="1"/>
        <v>400</v>
      </c>
    </row>
    <row r="43" spans="1:11" x14ac:dyDescent="0.25">
      <c r="A43" s="17">
        <v>40</v>
      </c>
      <c r="B43" s="18" t="s">
        <v>372</v>
      </c>
      <c r="C43" s="18" t="s">
        <v>43</v>
      </c>
      <c r="D43" s="18">
        <v>28</v>
      </c>
      <c r="E43" s="18" t="s">
        <v>118</v>
      </c>
      <c r="F43" s="18" t="s">
        <v>367</v>
      </c>
      <c r="G43" s="18" t="s">
        <v>33</v>
      </c>
      <c r="H43" s="18">
        <v>8.6</v>
      </c>
      <c r="I43" s="18" t="s">
        <v>372</v>
      </c>
      <c r="J43" s="47">
        <v>400</v>
      </c>
      <c r="K43" s="20">
        <f t="shared" si="1"/>
        <v>400</v>
      </c>
    </row>
    <row r="44" spans="1:11" x14ac:dyDescent="0.25">
      <c r="A44" s="17">
        <v>41</v>
      </c>
      <c r="B44" s="18" t="s">
        <v>455</v>
      </c>
      <c r="C44" s="18" t="s">
        <v>30</v>
      </c>
      <c r="D44" s="18">
        <v>7</v>
      </c>
      <c r="E44" s="18" t="s">
        <v>118</v>
      </c>
      <c r="F44" s="18" t="s">
        <v>235</v>
      </c>
      <c r="G44" s="18" t="s">
        <v>312</v>
      </c>
      <c r="H44" s="18">
        <v>9.4</v>
      </c>
      <c r="I44" s="18" t="s">
        <v>373</v>
      </c>
      <c r="J44" s="47">
        <v>400</v>
      </c>
      <c r="K44" s="20">
        <f t="shared" si="1"/>
        <v>400</v>
      </c>
    </row>
    <row r="45" spans="1:11" x14ac:dyDescent="0.25">
      <c r="A45" s="17">
        <v>42</v>
      </c>
      <c r="B45" s="18" t="s">
        <v>147</v>
      </c>
      <c r="C45" s="18" t="s">
        <v>30</v>
      </c>
      <c r="D45" s="18">
        <v>7</v>
      </c>
      <c r="E45" s="18" t="s">
        <v>118</v>
      </c>
      <c r="F45" s="18" t="s">
        <v>148</v>
      </c>
      <c r="G45" s="18" t="s">
        <v>312</v>
      </c>
      <c r="H45" s="18">
        <v>9.9</v>
      </c>
      <c r="I45" s="18" t="s">
        <v>149</v>
      </c>
      <c r="J45" s="47">
        <v>400</v>
      </c>
      <c r="K45" s="20">
        <f t="shared" si="1"/>
        <v>400</v>
      </c>
    </row>
    <row r="46" spans="1:11" x14ac:dyDescent="0.25">
      <c r="A46" s="17">
        <v>43</v>
      </c>
      <c r="B46" s="18" t="s">
        <v>153</v>
      </c>
      <c r="C46" s="18" t="s">
        <v>30</v>
      </c>
      <c r="D46" s="18">
        <v>18</v>
      </c>
      <c r="E46" s="18" t="s">
        <v>118</v>
      </c>
      <c r="F46" s="18" t="s">
        <v>154</v>
      </c>
      <c r="G46" s="18" t="s">
        <v>319</v>
      </c>
      <c r="H46" s="18">
        <v>8.8000000000000007</v>
      </c>
      <c r="I46" s="18" t="s">
        <v>153</v>
      </c>
      <c r="J46" s="47">
        <v>400</v>
      </c>
      <c r="K46" s="20">
        <f t="shared" si="1"/>
        <v>400</v>
      </c>
    </row>
    <row r="47" spans="1:11" x14ac:dyDescent="0.25">
      <c r="A47" s="17">
        <v>44</v>
      </c>
      <c r="B47" s="18" t="s">
        <v>456</v>
      </c>
      <c r="C47" s="18" t="s">
        <v>30</v>
      </c>
      <c r="D47" s="18">
        <v>9</v>
      </c>
      <c r="E47" s="18" t="s">
        <v>118</v>
      </c>
      <c r="F47" s="18" t="s">
        <v>374</v>
      </c>
      <c r="G47" s="18" t="s">
        <v>355</v>
      </c>
      <c r="H47" s="18">
        <v>9.5</v>
      </c>
      <c r="I47" s="18" t="s">
        <v>375</v>
      </c>
      <c r="J47" s="47">
        <v>400</v>
      </c>
      <c r="K47" s="20">
        <f t="shared" si="1"/>
        <v>400</v>
      </c>
    </row>
    <row r="48" spans="1:11" x14ac:dyDescent="0.25">
      <c r="A48" s="17">
        <v>45</v>
      </c>
      <c r="B48" s="18" t="s">
        <v>457</v>
      </c>
      <c r="C48" s="18" t="s">
        <v>30</v>
      </c>
      <c r="D48" s="18">
        <v>9</v>
      </c>
      <c r="E48" s="18" t="s">
        <v>118</v>
      </c>
      <c r="F48" s="18" t="s">
        <v>78</v>
      </c>
      <c r="G48" s="18" t="s">
        <v>355</v>
      </c>
      <c r="H48" s="18">
        <v>9.6999999999999993</v>
      </c>
      <c r="I48" s="18" t="s">
        <v>376</v>
      </c>
      <c r="J48" s="47">
        <v>400</v>
      </c>
      <c r="K48" s="20">
        <f t="shared" si="1"/>
        <v>400</v>
      </c>
    </row>
    <row r="49" spans="1:11" x14ac:dyDescent="0.25">
      <c r="A49" s="17">
        <v>46</v>
      </c>
      <c r="B49" s="18" t="s">
        <v>458</v>
      </c>
      <c r="C49" s="18" t="s">
        <v>30</v>
      </c>
      <c r="D49" s="18">
        <v>7</v>
      </c>
      <c r="E49" s="18" t="s">
        <v>118</v>
      </c>
      <c r="F49" s="18" t="s">
        <v>377</v>
      </c>
      <c r="G49" s="18" t="s">
        <v>315</v>
      </c>
      <c r="H49" s="18">
        <v>8.8000000000000007</v>
      </c>
      <c r="I49" s="18" t="s">
        <v>378</v>
      </c>
      <c r="J49" s="47">
        <v>400</v>
      </c>
      <c r="K49" s="20">
        <f t="shared" si="1"/>
        <v>400</v>
      </c>
    </row>
    <row r="50" spans="1:11" x14ac:dyDescent="0.25">
      <c r="A50" s="17">
        <v>47</v>
      </c>
      <c r="B50" s="18" t="s">
        <v>459</v>
      </c>
      <c r="C50" s="18" t="s">
        <v>43</v>
      </c>
      <c r="D50" s="18">
        <v>11</v>
      </c>
      <c r="E50" s="18" t="s">
        <v>118</v>
      </c>
      <c r="F50" s="18" t="s">
        <v>379</v>
      </c>
      <c r="G50" s="18" t="s">
        <v>380</v>
      </c>
      <c r="H50" s="18">
        <v>8.9</v>
      </c>
      <c r="I50" s="18" t="s">
        <v>381</v>
      </c>
      <c r="J50" s="47">
        <v>400</v>
      </c>
      <c r="K50" s="20">
        <f t="shared" si="1"/>
        <v>400</v>
      </c>
    </row>
    <row r="51" spans="1:11" x14ac:dyDescent="0.25">
      <c r="A51" s="17">
        <v>48</v>
      </c>
      <c r="B51" s="18" t="s">
        <v>460</v>
      </c>
      <c r="C51" s="18" t="s">
        <v>30</v>
      </c>
      <c r="D51" s="18">
        <v>8</v>
      </c>
      <c r="E51" s="18" t="s">
        <v>118</v>
      </c>
      <c r="F51" s="18" t="s">
        <v>352</v>
      </c>
      <c r="G51" s="18" t="s">
        <v>315</v>
      </c>
      <c r="H51" s="18">
        <v>9.8000000000000007</v>
      </c>
      <c r="I51" s="18" t="s">
        <v>382</v>
      </c>
      <c r="J51" s="47">
        <v>400</v>
      </c>
      <c r="K51" s="20">
        <f t="shared" si="1"/>
        <v>400</v>
      </c>
    </row>
    <row r="52" spans="1:11" x14ac:dyDescent="0.25">
      <c r="A52" s="17">
        <v>49</v>
      </c>
      <c r="B52" s="18" t="s">
        <v>461</v>
      </c>
      <c r="C52" s="18" t="s">
        <v>43</v>
      </c>
      <c r="D52" s="18">
        <v>8</v>
      </c>
      <c r="E52" s="18" t="s">
        <v>118</v>
      </c>
      <c r="F52" s="18" t="s">
        <v>383</v>
      </c>
      <c r="G52" s="18" t="s">
        <v>355</v>
      </c>
      <c r="H52" s="18">
        <v>9.1999999999999993</v>
      </c>
      <c r="I52" s="18" t="s">
        <v>384</v>
      </c>
      <c r="J52" s="47">
        <v>400</v>
      </c>
      <c r="K52" s="20">
        <f t="shared" si="1"/>
        <v>400</v>
      </c>
    </row>
    <row r="53" spans="1:11" x14ac:dyDescent="0.25">
      <c r="A53" s="17">
        <v>50</v>
      </c>
      <c r="B53" s="18" t="s">
        <v>386</v>
      </c>
      <c r="C53" s="18" t="s">
        <v>43</v>
      </c>
      <c r="D53" s="18">
        <v>18</v>
      </c>
      <c r="E53" s="18" t="s">
        <v>118</v>
      </c>
      <c r="F53" s="18" t="s">
        <v>385</v>
      </c>
      <c r="G53" s="18" t="s">
        <v>39</v>
      </c>
      <c r="H53" s="18">
        <v>8.3000000000000007</v>
      </c>
      <c r="I53" s="18" t="s">
        <v>386</v>
      </c>
      <c r="J53" s="47">
        <v>400</v>
      </c>
      <c r="K53" s="20">
        <f t="shared" si="1"/>
        <v>400</v>
      </c>
    </row>
    <row r="54" spans="1:11" x14ac:dyDescent="0.25">
      <c r="A54" s="17">
        <v>51</v>
      </c>
      <c r="B54" s="18" t="s">
        <v>225</v>
      </c>
      <c r="C54" s="18" t="s">
        <v>30</v>
      </c>
      <c r="D54" s="18">
        <v>7</v>
      </c>
      <c r="E54" s="18" t="s">
        <v>118</v>
      </c>
      <c r="F54" s="18" t="s">
        <v>226</v>
      </c>
      <c r="G54" s="18" t="s">
        <v>315</v>
      </c>
      <c r="H54" s="18">
        <v>8.8000000000000007</v>
      </c>
      <c r="I54" s="18" t="s">
        <v>227</v>
      </c>
      <c r="J54" s="47">
        <v>400</v>
      </c>
      <c r="K54" s="20">
        <f t="shared" si="1"/>
        <v>400</v>
      </c>
    </row>
    <row r="55" spans="1:11" x14ac:dyDescent="0.25">
      <c r="A55" s="17">
        <v>52</v>
      </c>
      <c r="B55" s="18" t="s">
        <v>462</v>
      </c>
      <c r="C55" s="18" t="s">
        <v>30</v>
      </c>
      <c r="D55" s="18">
        <v>7</v>
      </c>
      <c r="E55" s="18" t="s">
        <v>118</v>
      </c>
      <c r="F55" s="18" t="s">
        <v>235</v>
      </c>
      <c r="G55" s="18" t="s">
        <v>315</v>
      </c>
      <c r="H55" s="18">
        <v>8.1</v>
      </c>
      <c r="I55" s="18" t="s">
        <v>387</v>
      </c>
      <c r="J55" s="47">
        <v>400</v>
      </c>
      <c r="K55" s="20">
        <f t="shared" si="1"/>
        <v>400</v>
      </c>
    </row>
    <row r="56" spans="1:11" x14ac:dyDescent="0.25">
      <c r="A56" s="17">
        <v>53</v>
      </c>
      <c r="B56" s="18" t="s">
        <v>463</v>
      </c>
      <c r="C56" s="18" t="s">
        <v>30</v>
      </c>
      <c r="D56" s="18">
        <v>13</v>
      </c>
      <c r="E56" s="18" t="s">
        <v>118</v>
      </c>
      <c r="F56" s="18" t="s">
        <v>388</v>
      </c>
      <c r="G56" s="18" t="s">
        <v>315</v>
      </c>
      <c r="H56" s="18">
        <v>9.6</v>
      </c>
      <c r="I56" s="18" t="s">
        <v>389</v>
      </c>
      <c r="J56" s="47">
        <v>400</v>
      </c>
      <c r="K56" s="20">
        <f t="shared" si="1"/>
        <v>400</v>
      </c>
    </row>
    <row r="57" spans="1:11" x14ac:dyDescent="0.25">
      <c r="A57" s="17">
        <v>54</v>
      </c>
      <c r="B57" s="18" t="s">
        <v>90</v>
      </c>
      <c r="C57" s="18" t="s">
        <v>30</v>
      </c>
      <c r="D57" s="18">
        <v>53</v>
      </c>
      <c r="E57" s="18" t="s">
        <v>118</v>
      </c>
      <c r="F57" s="18" t="s">
        <v>367</v>
      </c>
      <c r="G57" s="18" t="s">
        <v>335</v>
      </c>
      <c r="H57" s="18">
        <v>8.8000000000000007</v>
      </c>
      <c r="I57" s="18" t="s">
        <v>90</v>
      </c>
      <c r="J57" s="47">
        <v>400</v>
      </c>
      <c r="K57" s="20">
        <f t="shared" si="1"/>
        <v>400</v>
      </c>
    </row>
    <row r="58" spans="1:11" x14ac:dyDescent="0.25">
      <c r="A58" s="17">
        <v>55</v>
      </c>
      <c r="B58" s="18" t="s">
        <v>464</v>
      </c>
      <c r="C58" s="18" t="s">
        <v>30</v>
      </c>
      <c r="D58" s="18">
        <v>20</v>
      </c>
      <c r="E58" s="18" t="s">
        <v>118</v>
      </c>
      <c r="F58" s="18" t="s">
        <v>390</v>
      </c>
      <c r="G58" s="18" t="s">
        <v>39</v>
      </c>
      <c r="H58" s="18">
        <v>8.9</v>
      </c>
      <c r="I58" s="18" t="s">
        <v>391</v>
      </c>
      <c r="J58" s="47">
        <v>400</v>
      </c>
      <c r="K58" s="20">
        <f t="shared" si="1"/>
        <v>400</v>
      </c>
    </row>
    <row r="59" spans="1:11" x14ac:dyDescent="0.25">
      <c r="A59" s="17">
        <v>56</v>
      </c>
      <c r="B59" s="18" t="s">
        <v>239</v>
      </c>
      <c r="C59" s="18" t="s">
        <v>43</v>
      </c>
      <c r="D59" s="18">
        <v>7</v>
      </c>
      <c r="E59" s="18" t="s">
        <v>118</v>
      </c>
      <c r="F59" s="18" t="s">
        <v>217</v>
      </c>
      <c r="G59" s="18" t="s">
        <v>312</v>
      </c>
      <c r="H59" s="18">
        <v>8.1999999999999993</v>
      </c>
      <c r="I59" s="18" t="s">
        <v>240</v>
      </c>
      <c r="J59" s="47">
        <v>400</v>
      </c>
      <c r="K59" s="20">
        <f t="shared" si="1"/>
        <v>400</v>
      </c>
    </row>
    <row r="60" spans="1:11" x14ac:dyDescent="0.25">
      <c r="A60" s="17">
        <v>57</v>
      </c>
      <c r="B60" s="18" t="s">
        <v>465</v>
      </c>
      <c r="C60" s="18" t="s">
        <v>30</v>
      </c>
      <c r="D60" s="18">
        <v>16</v>
      </c>
      <c r="E60" s="18" t="s">
        <v>118</v>
      </c>
      <c r="F60" s="18" t="s">
        <v>392</v>
      </c>
      <c r="G60" s="18" t="s">
        <v>59</v>
      </c>
      <c r="H60" s="18">
        <v>8.1</v>
      </c>
      <c r="I60" s="18" t="s">
        <v>393</v>
      </c>
      <c r="J60" s="47">
        <v>400</v>
      </c>
      <c r="K60" s="20">
        <f t="shared" si="1"/>
        <v>400</v>
      </c>
    </row>
    <row r="61" spans="1:11" x14ac:dyDescent="0.25">
      <c r="A61" s="17">
        <v>58</v>
      </c>
      <c r="B61" s="18" t="s">
        <v>466</v>
      </c>
      <c r="C61" s="18" t="s">
        <v>30</v>
      </c>
      <c r="D61" s="18">
        <v>8</v>
      </c>
      <c r="E61" s="18" t="s">
        <v>118</v>
      </c>
      <c r="F61" s="18" t="s">
        <v>394</v>
      </c>
      <c r="G61" s="18" t="s">
        <v>315</v>
      </c>
      <c r="H61" s="18">
        <v>9.4</v>
      </c>
      <c r="I61" s="18" t="s">
        <v>395</v>
      </c>
      <c r="J61" s="47">
        <v>400</v>
      </c>
      <c r="K61" s="20">
        <f t="shared" si="1"/>
        <v>400</v>
      </c>
    </row>
    <row r="62" spans="1:11" x14ac:dyDescent="0.25">
      <c r="A62" s="17">
        <v>59</v>
      </c>
      <c r="B62" s="18" t="s">
        <v>467</v>
      </c>
      <c r="C62" s="18" t="s">
        <v>30</v>
      </c>
      <c r="D62" s="18">
        <v>9</v>
      </c>
      <c r="E62" s="18" t="s">
        <v>118</v>
      </c>
      <c r="F62" s="18" t="s">
        <v>396</v>
      </c>
      <c r="G62" s="18" t="s">
        <v>397</v>
      </c>
      <c r="H62" s="18">
        <v>9.5</v>
      </c>
      <c r="I62" s="18" t="s">
        <v>398</v>
      </c>
      <c r="J62" s="47">
        <v>400</v>
      </c>
      <c r="K62" s="20">
        <f t="shared" si="1"/>
        <v>400</v>
      </c>
    </row>
    <row r="63" spans="1:11" x14ac:dyDescent="0.25">
      <c r="A63" s="17">
        <v>60</v>
      </c>
      <c r="B63" s="18" t="s">
        <v>468</v>
      </c>
      <c r="C63" s="18" t="s">
        <v>30</v>
      </c>
      <c r="D63" s="18">
        <v>13</v>
      </c>
      <c r="E63" s="18" t="s">
        <v>118</v>
      </c>
      <c r="F63" s="18" t="s">
        <v>399</v>
      </c>
      <c r="G63" s="18" t="s">
        <v>312</v>
      </c>
      <c r="H63" s="18">
        <v>8.3000000000000007</v>
      </c>
      <c r="I63" s="18" t="s">
        <v>400</v>
      </c>
      <c r="J63" s="47">
        <v>400</v>
      </c>
      <c r="K63" s="20">
        <f t="shared" si="1"/>
        <v>400</v>
      </c>
    </row>
    <row r="64" spans="1:11" x14ac:dyDescent="0.25">
      <c r="A64" s="17">
        <v>61</v>
      </c>
      <c r="B64" s="18" t="s">
        <v>469</v>
      </c>
      <c r="C64" s="18" t="s">
        <v>43</v>
      </c>
      <c r="D64" s="18">
        <v>7</v>
      </c>
      <c r="E64" s="18" t="s">
        <v>118</v>
      </c>
      <c r="F64" s="18" t="s">
        <v>106</v>
      </c>
      <c r="G64" s="18" t="s">
        <v>315</v>
      </c>
      <c r="H64" s="18">
        <v>9</v>
      </c>
      <c r="I64" s="18" t="s">
        <v>401</v>
      </c>
      <c r="J64" s="47">
        <v>400</v>
      </c>
      <c r="K64" s="20">
        <f t="shared" si="1"/>
        <v>400</v>
      </c>
    </row>
    <row r="65" spans="1:11" x14ac:dyDescent="0.25">
      <c r="A65" s="17">
        <v>62</v>
      </c>
      <c r="B65" s="18" t="s">
        <v>192</v>
      </c>
      <c r="C65" s="18" t="s">
        <v>30</v>
      </c>
      <c r="D65" s="18">
        <v>16</v>
      </c>
      <c r="E65" s="18" t="s">
        <v>118</v>
      </c>
      <c r="F65" s="18" t="s">
        <v>193</v>
      </c>
      <c r="G65" s="18" t="s">
        <v>45</v>
      </c>
      <c r="H65" s="18">
        <v>8.3000000000000007</v>
      </c>
      <c r="I65" s="18" t="s">
        <v>194</v>
      </c>
      <c r="J65" s="47">
        <v>400</v>
      </c>
      <c r="K65" s="20">
        <f t="shared" si="1"/>
        <v>400</v>
      </c>
    </row>
    <row r="66" spans="1:11" x14ac:dyDescent="0.25">
      <c r="A66" s="17">
        <v>63</v>
      </c>
      <c r="B66" s="18" t="s">
        <v>195</v>
      </c>
      <c r="C66" s="18" t="s">
        <v>30</v>
      </c>
      <c r="D66" s="18">
        <v>19</v>
      </c>
      <c r="E66" s="18" t="s">
        <v>118</v>
      </c>
      <c r="F66" s="18" t="s">
        <v>367</v>
      </c>
      <c r="G66" s="18" t="s">
        <v>70</v>
      </c>
      <c r="H66" s="18">
        <v>9.1</v>
      </c>
      <c r="I66" s="18" t="s">
        <v>195</v>
      </c>
      <c r="J66" s="47">
        <v>400</v>
      </c>
      <c r="K66" s="20">
        <f t="shared" si="1"/>
        <v>400</v>
      </c>
    </row>
    <row r="67" spans="1:11" x14ac:dyDescent="0.25">
      <c r="A67" s="17">
        <v>64</v>
      </c>
      <c r="B67" s="18" t="s">
        <v>470</v>
      </c>
      <c r="C67" s="18" t="s">
        <v>30</v>
      </c>
      <c r="D67" s="18">
        <v>11</v>
      </c>
      <c r="E67" s="18" t="s">
        <v>200</v>
      </c>
      <c r="F67" s="18" t="s">
        <v>402</v>
      </c>
      <c r="G67" s="18" t="s">
        <v>310</v>
      </c>
      <c r="H67" s="18">
        <v>9.5</v>
      </c>
      <c r="I67" s="18" t="s">
        <v>403</v>
      </c>
      <c r="J67" s="47">
        <v>350</v>
      </c>
      <c r="K67" s="20">
        <f t="shared" si="1"/>
        <v>350</v>
      </c>
    </row>
    <row r="68" spans="1:11" x14ac:dyDescent="0.25">
      <c r="A68" s="17">
        <v>65</v>
      </c>
      <c r="B68" s="18" t="s">
        <v>471</v>
      </c>
      <c r="C68" s="18" t="s">
        <v>43</v>
      </c>
      <c r="D68" s="18">
        <v>7</v>
      </c>
      <c r="E68" s="18" t="s">
        <v>200</v>
      </c>
      <c r="F68" s="18" t="s">
        <v>132</v>
      </c>
      <c r="G68" s="18" t="s">
        <v>312</v>
      </c>
      <c r="H68" s="18">
        <v>8.5</v>
      </c>
      <c r="I68" s="18" t="s">
        <v>404</v>
      </c>
      <c r="J68" s="47">
        <v>350</v>
      </c>
      <c r="K68" s="20">
        <f t="shared" ref="K68:K99" si="2">J68</f>
        <v>350</v>
      </c>
    </row>
    <row r="69" spans="1:11" x14ac:dyDescent="0.25">
      <c r="A69" s="17">
        <v>66</v>
      </c>
      <c r="B69" s="18" t="s">
        <v>472</v>
      </c>
      <c r="C69" s="18" t="s">
        <v>30</v>
      </c>
      <c r="D69" s="18">
        <v>13</v>
      </c>
      <c r="E69" s="18" t="s">
        <v>200</v>
      </c>
      <c r="F69" s="18" t="s">
        <v>405</v>
      </c>
      <c r="G69" s="18" t="s">
        <v>312</v>
      </c>
      <c r="H69" s="18">
        <v>9.1999999999999993</v>
      </c>
      <c r="I69" s="18" t="s">
        <v>406</v>
      </c>
      <c r="J69" s="47">
        <v>350</v>
      </c>
      <c r="K69" s="20">
        <f t="shared" si="2"/>
        <v>350</v>
      </c>
    </row>
    <row r="70" spans="1:11" x14ac:dyDescent="0.25">
      <c r="A70" s="17">
        <v>67</v>
      </c>
      <c r="B70" s="18" t="s">
        <v>473</v>
      </c>
      <c r="C70" s="18" t="s">
        <v>43</v>
      </c>
      <c r="D70" s="18">
        <v>15</v>
      </c>
      <c r="E70" s="18" t="s">
        <v>200</v>
      </c>
      <c r="F70" s="18" t="s">
        <v>407</v>
      </c>
      <c r="G70" s="18" t="s">
        <v>355</v>
      </c>
      <c r="H70" s="18">
        <v>9</v>
      </c>
      <c r="I70" s="18" t="s">
        <v>408</v>
      </c>
      <c r="J70" s="47">
        <v>350</v>
      </c>
      <c r="K70" s="20">
        <f t="shared" si="2"/>
        <v>350</v>
      </c>
    </row>
    <row r="71" spans="1:11" x14ac:dyDescent="0.25">
      <c r="A71" s="17">
        <v>68</v>
      </c>
      <c r="B71" s="18" t="s">
        <v>474</v>
      </c>
      <c r="C71" s="18" t="s">
        <v>43</v>
      </c>
      <c r="D71" s="18">
        <v>13</v>
      </c>
      <c r="E71" s="18" t="s">
        <v>200</v>
      </c>
      <c r="F71" s="18" t="s">
        <v>409</v>
      </c>
      <c r="G71" s="18" t="s">
        <v>312</v>
      </c>
      <c r="H71" s="18">
        <v>9.6</v>
      </c>
      <c r="I71" s="18" t="s">
        <v>410</v>
      </c>
      <c r="J71" s="47">
        <v>350</v>
      </c>
      <c r="K71" s="20">
        <f t="shared" si="2"/>
        <v>350</v>
      </c>
    </row>
    <row r="72" spans="1:11" x14ac:dyDescent="0.25">
      <c r="A72" s="17">
        <v>69</v>
      </c>
      <c r="B72" s="18" t="s">
        <v>475</v>
      </c>
      <c r="C72" s="18" t="s">
        <v>30</v>
      </c>
      <c r="D72" s="18">
        <v>8</v>
      </c>
      <c r="E72" s="18" t="s">
        <v>200</v>
      </c>
      <c r="F72" s="18" t="s">
        <v>411</v>
      </c>
      <c r="G72" s="18" t="s">
        <v>315</v>
      </c>
      <c r="H72" s="18">
        <v>8.1999999999999993</v>
      </c>
      <c r="I72" s="18" t="s">
        <v>412</v>
      </c>
      <c r="J72" s="47">
        <v>350</v>
      </c>
      <c r="K72" s="20">
        <f t="shared" si="2"/>
        <v>350</v>
      </c>
    </row>
    <row r="73" spans="1:11" x14ac:dyDescent="0.25">
      <c r="A73" s="17">
        <v>70</v>
      </c>
      <c r="B73" s="18" t="s">
        <v>476</v>
      </c>
      <c r="C73" s="18" t="s">
        <v>30</v>
      </c>
      <c r="D73" s="18">
        <v>12</v>
      </c>
      <c r="E73" s="18" t="s">
        <v>200</v>
      </c>
      <c r="F73" s="18" t="s">
        <v>374</v>
      </c>
      <c r="G73" s="18" t="s">
        <v>310</v>
      </c>
      <c r="H73" s="18">
        <v>10</v>
      </c>
      <c r="I73" s="18" t="s">
        <v>413</v>
      </c>
      <c r="J73" s="47">
        <v>350</v>
      </c>
      <c r="K73" s="20">
        <f t="shared" si="2"/>
        <v>350</v>
      </c>
    </row>
    <row r="74" spans="1:11" x14ac:dyDescent="0.25">
      <c r="A74" s="17">
        <v>71</v>
      </c>
      <c r="B74" s="18" t="s">
        <v>477</v>
      </c>
      <c r="C74" s="18" t="s">
        <v>30</v>
      </c>
      <c r="D74" s="18">
        <v>8</v>
      </c>
      <c r="E74" s="18" t="s">
        <v>200</v>
      </c>
      <c r="F74" s="18" t="s">
        <v>414</v>
      </c>
      <c r="G74" s="18" t="s">
        <v>315</v>
      </c>
      <c r="H74" s="18">
        <v>9.6999999999999993</v>
      </c>
      <c r="I74" s="18" t="s">
        <v>415</v>
      </c>
      <c r="J74" s="47">
        <v>350</v>
      </c>
      <c r="K74" s="20">
        <f t="shared" si="2"/>
        <v>350</v>
      </c>
    </row>
    <row r="75" spans="1:11" x14ac:dyDescent="0.25">
      <c r="A75" s="17">
        <v>72</v>
      </c>
      <c r="B75" s="18" t="s">
        <v>210</v>
      </c>
      <c r="C75" s="18" t="s">
        <v>30</v>
      </c>
      <c r="D75" s="18">
        <v>6</v>
      </c>
      <c r="E75" s="18" t="s">
        <v>200</v>
      </c>
      <c r="F75" s="18" t="s">
        <v>211</v>
      </c>
      <c r="G75" s="18" t="s">
        <v>355</v>
      </c>
      <c r="H75" s="18" t="s">
        <v>49</v>
      </c>
      <c r="I75" s="18" t="s">
        <v>212</v>
      </c>
      <c r="J75" s="47">
        <v>350</v>
      </c>
      <c r="K75" s="20">
        <f t="shared" si="2"/>
        <v>350</v>
      </c>
    </row>
    <row r="76" spans="1:11" x14ac:dyDescent="0.25">
      <c r="A76" s="17">
        <v>73</v>
      </c>
      <c r="B76" s="18" t="s">
        <v>478</v>
      </c>
      <c r="C76" s="18" t="s">
        <v>30</v>
      </c>
      <c r="D76" s="18">
        <v>15</v>
      </c>
      <c r="E76" s="18" t="s">
        <v>200</v>
      </c>
      <c r="F76" s="18" t="s">
        <v>416</v>
      </c>
      <c r="G76" s="18" t="s">
        <v>355</v>
      </c>
      <c r="H76" s="18">
        <v>9.5</v>
      </c>
      <c r="I76" s="18" t="s">
        <v>417</v>
      </c>
      <c r="J76" s="47">
        <v>350</v>
      </c>
      <c r="K76" s="20">
        <f t="shared" si="2"/>
        <v>350</v>
      </c>
    </row>
    <row r="77" spans="1:11" x14ac:dyDescent="0.25">
      <c r="A77" s="17">
        <v>74</v>
      </c>
      <c r="B77" s="18" t="s">
        <v>479</v>
      </c>
      <c r="C77" s="18" t="s">
        <v>43</v>
      </c>
      <c r="D77" s="18">
        <v>8</v>
      </c>
      <c r="E77" s="18" t="s">
        <v>200</v>
      </c>
      <c r="F77" s="18" t="s">
        <v>132</v>
      </c>
      <c r="G77" s="18" t="s">
        <v>315</v>
      </c>
      <c r="H77" s="18">
        <v>9</v>
      </c>
      <c r="I77" s="18" t="s">
        <v>418</v>
      </c>
      <c r="J77" s="47">
        <v>350</v>
      </c>
      <c r="K77" s="20">
        <f t="shared" si="2"/>
        <v>350</v>
      </c>
    </row>
    <row r="78" spans="1:11" x14ac:dyDescent="0.25">
      <c r="A78" s="17">
        <v>75</v>
      </c>
      <c r="B78" s="18" t="s">
        <v>480</v>
      </c>
      <c r="C78" s="18" t="s">
        <v>30</v>
      </c>
      <c r="D78" s="18">
        <v>7</v>
      </c>
      <c r="E78" s="18" t="s">
        <v>200</v>
      </c>
      <c r="F78" s="18" t="s">
        <v>419</v>
      </c>
      <c r="G78" s="18" t="s">
        <v>315</v>
      </c>
      <c r="H78" s="18">
        <v>9.1999999999999993</v>
      </c>
      <c r="I78" s="18" t="s">
        <v>420</v>
      </c>
      <c r="J78" s="47">
        <v>350</v>
      </c>
      <c r="K78" s="20">
        <f t="shared" si="2"/>
        <v>350</v>
      </c>
    </row>
    <row r="79" spans="1:11" x14ac:dyDescent="0.25">
      <c r="A79" s="17">
        <v>76</v>
      </c>
      <c r="B79" s="18" t="s">
        <v>481</v>
      </c>
      <c r="C79" s="18" t="s">
        <v>30</v>
      </c>
      <c r="D79" s="18">
        <v>13</v>
      </c>
      <c r="E79" s="18" t="s">
        <v>200</v>
      </c>
      <c r="F79" s="18" t="s">
        <v>421</v>
      </c>
      <c r="G79" s="18" t="s">
        <v>312</v>
      </c>
      <c r="H79" s="18">
        <v>9.6999999999999993</v>
      </c>
      <c r="I79" s="18" t="s">
        <v>422</v>
      </c>
      <c r="J79" s="47">
        <v>350</v>
      </c>
      <c r="K79" s="20">
        <f t="shared" si="2"/>
        <v>350</v>
      </c>
    </row>
    <row r="80" spans="1:11" x14ac:dyDescent="0.25">
      <c r="A80" s="17">
        <v>77</v>
      </c>
      <c r="B80" s="18" t="s">
        <v>482</v>
      </c>
      <c r="C80" s="18" t="s">
        <v>30</v>
      </c>
      <c r="D80" s="18">
        <v>9</v>
      </c>
      <c r="E80" s="18" t="s">
        <v>200</v>
      </c>
      <c r="F80" s="18" t="s">
        <v>423</v>
      </c>
      <c r="G80" s="18" t="s">
        <v>355</v>
      </c>
      <c r="H80" s="18">
        <v>9.4</v>
      </c>
      <c r="I80" s="18" t="s">
        <v>424</v>
      </c>
      <c r="J80" s="47">
        <v>350</v>
      </c>
      <c r="K80" s="20">
        <f t="shared" si="2"/>
        <v>350</v>
      </c>
    </row>
    <row r="81" spans="1:11" x14ac:dyDescent="0.25">
      <c r="A81" s="17">
        <v>78</v>
      </c>
      <c r="B81" s="18" t="s">
        <v>483</v>
      </c>
      <c r="C81" s="18" t="s">
        <v>43</v>
      </c>
      <c r="D81" s="18">
        <v>11</v>
      </c>
      <c r="E81" s="18" t="s">
        <v>200</v>
      </c>
      <c r="F81" s="18" t="s">
        <v>425</v>
      </c>
      <c r="G81" s="18" t="s">
        <v>310</v>
      </c>
      <c r="H81" s="18">
        <v>9.3000000000000007</v>
      </c>
      <c r="I81" s="18" t="s">
        <v>426</v>
      </c>
      <c r="J81" s="47">
        <v>350</v>
      </c>
      <c r="K81" s="20">
        <f t="shared" si="2"/>
        <v>350</v>
      </c>
    </row>
    <row r="82" spans="1:11" x14ac:dyDescent="0.25">
      <c r="A82" s="17">
        <v>79</v>
      </c>
      <c r="B82" s="18" t="s">
        <v>484</v>
      </c>
      <c r="C82" s="18" t="s">
        <v>43</v>
      </c>
      <c r="D82" s="18">
        <v>11</v>
      </c>
      <c r="E82" s="18" t="s">
        <v>200</v>
      </c>
      <c r="F82" s="18" t="s">
        <v>427</v>
      </c>
      <c r="G82" s="18" t="s">
        <v>380</v>
      </c>
      <c r="H82" s="18">
        <v>9</v>
      </c>
      <c r="I82" s="18" t="s">
        <v>428</v>
      </c>
      <c r="J82" s="47">
        <v>350</v>
      </c>
      <c r="K82" s="20">
        <f t="shared" si="2"/>
        <v>350</v>
      </c>
    </row>
    <row r="83" spans="1:11" x14ac:dyDescent="0.25">
      <c r="A83" s="17">
        <v>80</v>
      </c>
      <c r="B83" s="18" t="s">
        <v>485</v>
      </c>
      <c r="C83" s="18" t="s">
        <v>43</v>
      </c>
      <c r="D83" s="18">
        <v>10</v>
      </c>
      <c r="E83" s="18" t="s">
        <v>200</v>
      </c>
      <c r="F83" s="18" t="s">
        <v>427</v>
      </c>
      <c r="G83" s="18" t="s">
        <v>380</v>
      </c>
      <c r="H83" s="18">
        <v>9.1999999999999993</v>
      </c>
      <c r="I83" s="18" t="s">
        <v>429</v>
      </c>
      <c r="J83" s="47">
        <v>350</v>
      </c>
      <c r="K83" s="26">
        <f t="shared" si="2"/>
        <v>350</v>
      </c>
    </row>
    <row r="84" spans="1:11" x14ac:dyDescent="0.25">
      <c r="A84" s="17">
        <v>81</v>
      </c>
      <c r="B84" s="18" t="s">
        <v>486</v>
      </c>
      <c r="C84" s="18" t="s">
        <v>43</v>
      </c>
      <c r="D84" s="18">
        <v>13</v>
      </c>
      <c r="E84" s="18" t="s">
        <v>200</v>
      </c>
      <c r="F84" s="18" t="s">
        <v>430</v>
      </c>
      <c r="G84" s="18" t="s">
        <v>312</v>
      </c>
      <c r="H84" s="18">
        <v>9.1</v>
      </c>
      <c r="I84" s="18" t="s">
        <v>431</v>
      </c>
      <c r="J84" s="47">
        <v>350</v>
      </c>
      <c r="K84" s="26">
        <f t="shared" ref="K84:K86" si="3">J84</f>
        <v>350</v>
      </c>
    </row>
    <row r="85" spans="1:11" x14ac:dyDescent="0.25">
      <c r="A85" s="17">
        <v>82</v>
      </c>
      <c r="B85" s="18" t="s">
        <v>487</v>
      </c>
      <c r="C85" s="18" t="s">
        <v>30</v>
      </c>
      <c r="D85" s="18">
        <v>8</v>
      </c>
      <c r="E85" s="18" t="s">
        <v>200</v>
      </c>
      <c r="F85" s="18" t="s">
        <v>432</v>
      </c>
      <c r="G85" s="18" t="s">
        <v>355</v>
      </c>
      <c r="H85" s="18">
        <v>8.6</v>
      </c>
      <c r="I85" s="18" t="s">
        <v>433</v>
      </c>
      <c r="J85" s="47">
        <v>350</v>
      </c>
      <c r="K85" s="26">
        <f t="shared" si="3"/>
        <v>350</v>
      </c>
    </row>
    <row r="86" spans="1:11" x14ac:dyDescent="0.25">
      <c r="A86" s="45">
        <v>83</v>
      </c>
      <c r="B86" s="46" t="s">
        <v>247</v>
      </c>
      <c r="C86" s="46" t="s">
        <v>30</v>
      </c>
      <c r="D86" s="46">
        <v>14</v>
      </c>
      <c r="E86" s="46" t="s">
        <v>200</v>
      </c>
      <c r="F86" s="46" t="s">
        <v>242</v>
      </c>
      <c r="G86" s="46" t="s">
        <v>315</v>
      </c>
      <c r="H86" s="46">
        <v>9.1</v>
      </c>
      <c r="I86" s="46" t="s">
        <v>248</v>
      </c>
      <c r="J86" s="49">
        <v>350</v>
      </c>
      <c r="K86" s="26">
        <f t="shared" si="3"/>
        <v>350</v>
      </c>
    </row>
    <row r="87" spans="1:11" x14ac:dyDescent="0.25">
      <c r="K87" s="22">
        <v>52000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5" sqref="C15"/>
    </sheetView>
  </sheetViews>
  <sheetFormatPr baseColWidth="10" defaultRowHeight="15" x14ac:dyDescent="0.25"/>
  <cols>
    <col min="1" max="1" width="16.7109375" bestFit="1" customWidth="1"/>
    <col min="2" max="2" width="13" bestFit="1" customWidth="1"/>
    <col min="3" max="3" width="40.42578125" bestFit="1" customWidth="1"/>
  </cols>
  <sheetData>
    <row r="1" spans="1:3" ht="15.75" thickBot="1" x14ac:dyDescent="0.3">
      <c r="A1" s="61" t="s">
        <v>495</v>
      </c>
      <c r="B1" s="62"/>
      <c r="C1" s="63"/>
    </row>
    <row r="2" spans="1:3" x14ac:dyDescent="0.25">
      <c r="A2" s="44" t="s">
        <v>254</v>
      </c>
      <c r="B2" s="7" t="s">
        <v>255</v>
      </c>
      <c r="C2" s="44" t="s">
        <v>256</v>
      </c>
    </row>
    <row r="3" spans="1:3" x14ac:dyDescent="0.25">
      <c r="A3" s="43" t="s">
        <v>257</v>
      </c>
      <c r="B3" s="9">
        <v>1953.4</v>
      </c>
      <c r="C3" s="43" t="s">
        <v>258</v>
      </c>
    </row>
    <row r="4" spans="1:3" x14ac:dyDescent="0.25">
      <c r="A4" s="43" t="s">
        <v>259</v>
      </c>
      <c r="B4" s="9">
        <v>415.5</v>
      </c>
      <c r="C4" s="43" t="s">
        <v>260</v>
      </c>
    </row>
    <row r="5" spans="1:3" x14ac:dyDescent="0.25">
      <c r="A5" s="43" t="s">
        <v>496</v>
      </c>
      <c r="B5" s="9">
        <v>159.4</v>
      </c>
      <c r="C5" s="43" t="s">
        <v>499</v>
      </c>
    </row>
    <row r="6" spans="1:3" x14ac:dyDescent="0.25">
      <c r="A6" s="43" t="s">
        <v>497</v>
      </c>
      <c r="B6" s="9">
        <v>225.5</v>
      </c>
      <c r="C6" s="43" t="s">
        <v>498</v>
      </c>
    </row>
    <row r="7" spans="1:3" x14ac:dyDescent="0.25">
      <c r="A7" s="43" t="s">
        <v>267</v>
      </c>
      <c r="B7" s="9">
        <v>211.8</v>
      </c>
      <c r="C7" s="43" t="s">
        <v>500</v>
      </c>
    </row>
    <row r="8" spans="1:3" x14ac:dyDescent="0.25">
      <c r="A8" s="43" t="s">
        <v>501</v>
      </c>
      <c r="B8" s="9">
        <v>3000</v>
      </c>
      <c r="C8" s="43" t="s">
        <v>502</v>
      </c>
    </row>
    <row r="9" spans="1:3" x14ac:dyDescent="0.25">
      <c r="A9" s="43" t="s">
        <v>267</v>
      </c>
      <c r="B9" s="9">
        <v>1286.5</v>
      </c>
      <c r="C9" s="43" t="s">
        <v>503</v>
      </c>
    </row>
    <row r="10" spans="1:3" x14ac:dyDescent="0.25">
      <c r="A10" s="43"/>
      <c r="B10" s="10">
        <f>SUM(B3:B9)</f>
        <v>7252.1</v>
      </c>
      <c r="C10" s="43"/>
    </row>
    <row r="12" spans="1:3" x14ac:dyDescent="0.25">
      <c r="A12" s="2" t="s">
        <v>504</v>
      </c>
      <c r="B12" s="65">
        <f>A13-B10</f>
        <v>2747.8999999999996</v>
      </c>
    </row>
    <row r="13" spans="1:3" x14ac:dyDescent="0.25">
      <c r="A13" s="64">
        <v>10000</v>
      </c>
      <c r="B13" s="2"/>
    </row>
  </sheetData>
  <mergeCells count="1">
    <mergeCell ref="A1:C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CONCENTRADO</vt:lpstr>
      <vt:lpstr>CONCILIACION BANCARIA</vt:lpstr>
      <vt:lpstr>ANEXO 1</vt:lpstr>
      <vt:lpstr>ANEXO 2</vt:lpstr>
      <vt:lpstr>ANEXO 3</vt:lpstr>
      <vt:lpstr>ANEXO 4</vt:lpstr>
      <vt:lpstr>ANEXO 5</vt:lpstr>
      <vt:lpstr>ANEXO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Portilla Díaz</dc:creator>
  <cp:lastModifiedBy>RODRIGO Portilla Díaz</cp:lastModifiedBy>
  <cp:lastPrinted>2016-04-04T23:21:04Z</cp:lastPrinted>
  <dcterms:created xsi:type="dcterms:W3CDTF">2016-04-04T23:09:29Z</dcterms:created>
  <dcterms:modified xsi:type="dcterms:W3CDTF">2016-08-24T16:26:02Z</dcterms:modified>
</cp:coreProperties>
</file>